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1\F21\"/>
    </mc:Choice>
  </mc:AlternateContent>
  <xr:revisionPtr revIDLastSave="0" documentId="13_ncr:1_{E5E2A034-36DE-4FC2-A3A6-237377FCE0A4}" xr6:coauthVersionLast="46" xr6:coauthVersionMax="47" xr10:uidLastSave="{00000000-0000-0000-0000-000000000000}"/>
  <bookViews>
    <workbookView xWindow="28680" yWindow="-120" windowWidth="29040" windowHeight="15840" tabRatio="818" activeTab="1" xr2:uid="{B5D0E1C2-5847-4CD2-9184-C396D470914D}"/>
  </bookViews>
  <sheets>
    <sheet name="Exam Question Tabs →" sheetId="20" r:id="rId1"/>
    <sheet name="Q3 (a)(ii) Credit" sheetId="21" r:id="rId2"/>
    <sheet name="Q3 (a)(ii) Interest Rate" sheetId="22" r:id="rId3"/>
    <sheet name="Q3 (b)(i) Aggregation" sheetId="23" r:id="rId4"/>
    <sheet name="Q3 (c)(i) Credit" sheetId="24" r:id="rId5"/>
    <sheet name="Q3 Part (c)(i) Interest Rate" sheetId="25" r:id="rId6"/>
    <sheet name="Q3 Part (c)(i) Aggregation" sheetId="26" r:id="rId7"/>
    <sheet name="Q4 (b)(i), (b)(ii)" sheetId="27" r:id="rId8"/>
    <sheet name="Q7 (d)(i)(ii)(iii) &amp; (e) " sheetId="29" r:id="rId9"/>
    <sheet name="Q8 (d)(i)(ii)" sheetId="30" r:id="rId10"/>
    <sheet name="Case Study Exhibits →" sheetId="28" r:id="rId11"/>
    <sheet name="Big Ben Inc St 1.5 " sheetId="6" r:id="rId12"/>
    <sheet name="Big Ben BS 1.5" sheetId="7" r:id="rId13"/>
    <sheet name="Lyon Sect 2.11" sheetId="8" r:id="rId14"/>
    <sheet name="SLIC 4.10 Term" sheetId="9" r:id="rId15"/>
    <sheet name="SLIC 4.10 UL" sheetId="10" r:id="rId16"/>
    <sheet name="SLIC 4.10 VA" sheetId="11" r:id="rId17"/>
    <sheet name="SLIC 4.10 SPIA" sheetId="12" r:id="rId18"/>
    <sheet name="SLIC 4.10 Corp" sheetId="13" r:id="rId19"/>
    <sheet name="SLIC 4.10 Total" sheetId="14" r:id="rId20"/>
    <sheet name="SLIC 4.14 Pens Val" sheetId="15" r:id="rId21"/>
    <sheet name="SLIC 4.14 Pens Recon" sheetId="16" r:id="rId22"/>
    <sheet name="SLIC 4.14 Pens Svc" sheetId="17" r:id="rId23"/>
    <sheet name="SLIC 4.14 Pens CF" sheetId="18" r:id="rId24"/>
  </sheets>
  <externalReferences>
    <externalReference r:id="rId25"/>
    <externalReference r:id="rId26"/>
    <externalReference r:id="rId27"/>
  </externalReferences>
  <definedNames>
    <definedName name="BaseYear">'Lyon Sect 2.11'!$I$1</definedName>
    <definedName name="Divisor">[1]Inputs!$B$2</definedName>
    <definedName name="DR">[2]Assumptions!$G$5</definedName>
    <definedName name="DR_VY1">[2]Assumptions!$F$5</definedName>
    <definedName name="DR_VY2">[2]Assumptions!$E$5</definedName>
    <definedName name="DR_VY3">[2]Assumptions!$D$5</definedName>
    <definedName name="DR_VY4">[2]Assumptions!$C$5</definedName>
    <definedName name="SS">[2]Census!$K$4</definedName>
    <definedName name="ValYear">[2]Assumptions!$G$4</definedName>
    <definedName name="Year1">[3]Factors!$B$4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5" l="1"/>
  <c r="D10" i="22"/>
</calcChain>
</file>

<file path=xl/sharedStrings.xml><?xml version="1.0" encoding="utf-8"?>
<sst xmlns="http://schemas.openxmlformats.org/spreadsheetml/2006/main" count="828" uniqueCount="422">
  <si>
    <t>Big Ben – Annual Report 2020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</si>
  <si>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</si>
  <si>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</si>
  <si>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</si>
  <si>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</si>
  <si>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</si>
  <si>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</si>
  <si>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</si>
  <si>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</si>
  <si>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</si>
  <si>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</si>
  <si>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</si>
  <si>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</si>
  <si>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</si>
  <si>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</si>
  <si>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</si>
  <si>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</si>
  <si>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</si>
  <si>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</si>
  <si>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</si>
  <si>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</si>
  <si>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</si>
  <si>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</si>
  <si>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</si>
  <si>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Dec 31, 2020</t>
  </si>
  <si>
    <t>Dec 31, 2019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</si>
  <si>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</si>
  <si>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</si>
  <si>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</si>
  <si>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</si>
  <si>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</si>
  <si>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</si>
  <si>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</si>
  <si>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</si>
  <si>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</si>
  <si>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</si>
  <si>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</si>
  <si>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</si>
  <si>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</si>
  <si>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</si>
  <si>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</si>
  <si>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</si>
  <si>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</si>
  <si>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</si>
  <si>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</si>
  <si>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</si>
  <si>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</si>
  <si>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</si>
  <si>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</si>
  <si>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</si>
  <si>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</si>
  <si>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</si>
  <si>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</si>
  <si>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</si>
  <si>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</si>
  <si>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</si>
  <si>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</si>
  <si>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</si>
  <si>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</si>
  <si>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</si>
  <si>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</si>
  <si>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</si>
  <si>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</si>
  <si>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</si>
  <si>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</si>
  <si>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</si>
  <si>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</si>
  <si>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</si>
  <si>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</si>
  <si>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</si>
  <si>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</si>
  <si>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</si>
  <si>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</si>
  <si>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2020 FINANCIAL STATEMENTS</t>
  </si>
  <si>
    <t>SLIC</t>
  </si>
  <si>
    <t>AHA</t>
  </si>
  <si>
    <t>Pryde</t>
  </si>
  <si>
    <t>Helios</t>
  </si>
  <si>
    <t>Lyon 
Corporate *</t>
  </si>
  <si>
    <t>Combined
Financials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</si>
  <si>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</si>
  <si>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</si>
  <si>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</si>
  <si>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</si>
  <si>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</si>
  <si>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</si>
  <si>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</si>
  <si>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</si>
  <si>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</si>
  <si>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</si>
  <si>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</si>
  <si>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</si>
  <si>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</si>
  <si>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</si>
  <si>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</si>
  <si>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</si>
  <si>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</si>
  <si>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</si>
  <si>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Total Liabilities</t>
  </si>
  <si>
    <t>Surplus</t>
  </si>
  <si>
    <t xml:space="preserve">  RBC Ratio**</t>
  </si>
  <si>
    <t>Total Liabilities and Surplus</t>
  </si>
  <si>
    <t>Additional Balance Sheet Information</t>
  </si>
  <si>
    <t>Dividend/Capital Transfer from/(to) Lyon</t>
  </si>
  <si>
    <t>Economic Capital</t>
  </si>
  <si>
    <t>Required Economic Capital</t>
  </si>
  <si>
    <t>Excess Capital</t>
  </si>
  <si>
    <t>Avalable Economic Capital</t>
  </si>
  <si>
    <t>* Excluding investments in subsidiaries</t>
  </si>
  <si>
    <t>** RBC Ratio reduced by any dividend to Lyon paid in following year</t>
  </si>
  <si>
    <t>TERM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</si>
  <si>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</si>
  <si>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</si>
  <si>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</si>
  <si>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</si>
  <si>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</si>
  <si>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</si>
  <si>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</si>
  <si>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</si>
  <si>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</si>
  <si>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</si>
  <si>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</si>
  <si>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</si>
  <si>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</si>
  <si>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</si>
  <si>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</si>
  <si>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Surplus Transfer from/(to) Corporate</t>
  </si>
  <si>
    <t>Economic Capital Balance Sheet (000s)</t>
  </si>
  <si>
    <t>Market Value of Assets</t>
  </si>
  <si>
    <t>Economic Reserve</t>
  </si>
  <si>
    <t>Additional EC Balance Sheet Information</t>
  </si>
  <si>
    <t>Transfer from/(to) Corporate</t>
  </si>
  <si>
    <t>UNIVERSAL LIFE</t>
  </si>
  <si>
    <t>VARIABLE ANNUITIES</t>
  </si>
  <si>
    <t>SPIA</t>
  </si>
  <si>
    <t>SLIC CORPORATE</t>
  </si>
  <si>
    <t>Transfer from/(to) Lines</t>
  </si>
  <si>
    <t>Dividend/Capital Transfer (to)/from Lyon</t>
  </si>
  <si>
    <t>TOTAL</t>
  </si>
  <si>
    <t xml:space="preserve">  RBC Ratio*</t>
  </si>
  <si>
    <t>* RBC Ratio reduced by any dividend to Lyon paid in following year</t>
  </si>
  <si>
    <t>SLIC Salaried Pension Plan</t>
  </si>
  <si>
    <t>Historical Actuarial Valuation Results</t>
  </si>
  <si>
    <t>Participant Summary - January 1</t>
  </si>
  <si>
    <t>Active Participants</t>
  </si>
  <si>
    <t>(a)  count</t>
  </si>
  <si>
    <t>(b)  average age</t>
  </si>
  <si>
    <t>(c)  average service</t>
  </si>
  <si>
    <t>(d)  average future working lifetime</t>
  </si>
  <si>
    <t>(e)  average plan earnings (prior year)</t>
  </si>
  <si>
    <t>Deferred Vested Participants</t>
  </si>
  <si>
    <t>Pensioners (incl beneficiaries)</t>
  </si>
  <si>
    <t>(c)  average annual benefit</t>
  </si>
  <si>
    <t>Plan Assets (numbers in $000's) *</t>
  </si>
  <si>
    <t>Change in Plan Assets during Prior Year:</t>
  </si>
  <si>
    <t>Market Value of Assets at January 1 of prior year</t>
  </si>
  <si>
    <t>Employer Contributions during prior year</t>
  </si>
  <si>
    <t>Benefit Payments during prior year</t>
  </si>
  <si>
    <t>Expenses during prior year</t>
  </si>
  <si>
    <t>Investment return during prior year</t>
  </si>
  <si>
    <t>Market Value of Assets at January 1 of current year</t>
  </si>
  <si>
    <t>Rate of return during prior year</t>
  </si>
  <si>
    <t>Average Portfolio Mix During Prior Year:</t>
  </si>
  <si>
    <t>(a)  Domestic Large Cap Equities</t>
  </si>
  <si>
    <t>(b)  Domestic Small Cap Equities</t>
  </si>
  <si>
    <t>(c)  Domestic Fixed Income</t>
  </si>
  <si>
    <t>(d)  International Equities</t>
  </si>
  <si>
    <t>(e)  Real Estate</t>
  </si>
  <si>
    <t>(f)  Cash</t>
  </si>
  <si>
    <t>(g)  Total</t>
  </si>
  <si>
    <t>Asset Class Returns during Prior Year:</t>
  </si>
  <si>
    <t>* numbers may not add due to rounding</t>
  </si>
  <si>
    <t>Select Funding Valuation Results - January 1 (numbers in $000's) *</t>
  </si>
  <si>
    <t>1.  Funding Target:</t>
  </si>
  <si>
    <t xml:space="preserve">   (a)  Active participants</t>
  </si>
  <si>
    <t xml:space="preserve">   (b)  Deferred vested participants</t>
  </si>
  <si>
    <t xml:space="preserve">   (c)  Pensioners</t>
  </si>
  <si>
    <t xml:space="preserve">   (d)  Total</t>
  </si>
  <si>
    <t>2.  Actuarial Value of Assets</t>
  </si>
  <si>
    <t>3.  Shortfall/(Surplus):  (1d)-(2)</t>
  </si>
  <si>
    <t>4.  Funding Standard Carryover Balance</t>
  </si>
  <si>
    <t>5.  Prefunding Balance</t>
  </si>
  <si>
    <t>6.  Target Normal Cost</t>
  </si>
  <si>
    <t>7.  Net Shortfall Amortization Installment</t>
  </si>
  <si>
    <t>8.  Minimum Required Contribution: (6) + (7) + if &lt; 0, (3)</t>
  </si>
  <si>
    <t>9.  Funding Target Attainment Percentage</t>
  </si>
  <si>
    <t>10. Adjusted Funding Target Attainment Percentage</t>
  </si>
  <si>
    <t>11. Actuarial Basis</t>
  </si>
  <si>
    <t xml:space="preserve">  (a)  Effective Interest Rate</t>
  </si>
  <si>
    <t xml:space="preserve">  (b)  Salary scale</t>
  </si>
  <si>
    <t xml:space="preserve">  (c)  Consumer Price Index</t>
  </si>
  <si>
    <t xml:space="preserve">  (d)  Mortality</t>
  </si>
  <si>
    <t>2016 430(h) required mortality</t>
  </si>
  <si>
    <t>2017 430(h) required mortality</t>
  </si>
  <si>
    <t>2018 430(h) required mortality</t>
  </si>
  <si>
    <t>2019 430(h) required mortality</t>
  </si>
  <si>
    <t>2020 430(h) required mortality</t>
  </si>
  <si>
    <t xml:space="preserve">  (e)  Turnover</t>
  </si>
  <si>
    <t>None</t>
  </si>
  <si>
    <t xml:space="preserve">  (f)  Retirement age</t>
  </si>
  <si>
    <t>Age 62</t>
  </si>
  <si>
    <t xml:space="preserve">  (g) Proportion married and age difference</t>
  </si>
  <si>
    <t>80% married, husbands 3 years older than wives</t>
  </si>
  <si>
    <t xml:space="preserve">  (h)  Expenses</t>
  </si>
  <si>
    <t xml:space="preserve">  (i)  Asset Valuation Method</t>
  </si>
  <si>
    <t>Market value of assets</t>
  </si>
  <si>
    <t xml:space="preserve">  (j)  Actuarial Cost Method</t>
  </si>
  <si>
    <t>Unit Credit</t>
  </si>
  <si>
    <t>Select Accounting Valuation Results - January 1 (numbers in $000's) *</t>
  </si>
  <si>
    <t>1.  Reconciliation of funded status at valuation date:</t>
  </si>
  <si>
    <t xml:space="preserve">  (a) Accrued Benefit Obligation (ABO)</t>
  </si>
  <si>
    <t xml:space="preserve">  (b) Projected Benefit Obligation (PBO)</t>
  </si>
  <si>
    <t xml:space="preserve">  (c)  Fair Value of Assets</t>
  </si>
  <si>
    <t xml:space="preserve">  (d)  Funded Status:  (b) + (c)</t>
  </si>
  <si>
    <t xml:space="preserve">  (e)  Unrecognized Prior Service Cost</t>
  </si>
  <si>
    <t xml:space="preserve">  (f)  Unrecognized (Gain)/Loss</t>
  </si>
  <si>
    <t xml:space="preserve">  (g)  Accumulated Other Comprehensive Expense/(Income)</t>
  </si>
  <si>
    <t>2.  Net Periodic Benefit Cost:</t>
  </si>
  <si>
    <t xml:space="preserve">  (a)  Service Cost</t>
  </si>
  <si>
    <t xml:space="preserve">  (b)  Interest Cost</t>
  </si>
  <si>
    <t xml:space="preserve">  (c)  Expected Return on Assets</t>
  </si>
  <si>
    <t xml:space="preserve">  (d)  Amortization of Unrecognized Prior Service Cost</t>
  </si>
  <si>
    <t xml:space="preserve">  (e)  Amortization of Unrecognized (Gain)/Loss</t>
  </si>
  <si>
    <t xml:space="preserve">  (f)   Net Periodic Benefit Cost:</t>
  </si>
  <si>
    <t>3.  Actuarial Basis and Supplemental Data</t>
  </si>
  <si>
    <t xml:space="preserve">  (a)  Discount Rate</t>
  </si>
  <si>
    <t xml:space="preserve">  (b)  Return on Assets</t>
  </si>
  <si>
    <t xml:space="preserve">  (c)  Salary Scale</t>
  </si>
  <si>
    <t xml:space="preserve">  (d)  Consumer Price Index</t>
  </si>
  <si>
    <t xml:space="preserve">  (e)  Mortality</t>
  </si>
  <si>
    <t>RP-2000 / Scale AA Generational</t>
  </si>
  <si>
    <t xml:space="preserve">  (f)  Turnover</t>
  </si>
  <si>
    <t xml:space="preserve">  (g)  Proportion Married and Age Difference</t>
  </si>
  <si>
    <t xml:space="preserve">  (h)  Retirement Age</t>
  </si>
  <si>
    <t xml:space="preserve">  (i)  Expenses</t>
  </si>
  <si>
    <t>Included in return on assets assumption</t>
  </si>
  <si>
    <t xml:space="preserve">  (j)  Asset Valuation Method</t>
  </si>
  <si>
    <t xml:space="preserve">  (k)  Actuarial Cost Method</t>
  </si>
  <si>
    <t>Projected unit credit</t>
  </si>
  <si>
    <t xml:space="preserve">  (l)   Employer Contributions</t>
  </si>
  <si>
    <t xml:space="preserve">  (m) Benefit Payments</t>
  </si>
  <si>
    <t>Reconciliation of Plan Participants (2016-2020)</t>
  </si>
  <si>
    <t>Active</t>
  </si>
  <si>
    <t>Pensioners/ Beneficiaries</t>
  </si>
  <si>
    <t>Total</t>
  </si>
  <si>
    <t>1.  Participants as of January 1, 2016</t>
  </si>
  <si>
    <t>-  New Entrants/Rehires</t>
  </si>
  <si>
    <t>-  Terminated Nonvested</t>
  </si>
  <si>
    <t>-  Terminated Vested (Lump Sum Cashout)</t>
  </si>
  <si>
    <t>-  Retirement</t>
  </si>
  <si>
    <t>-  Death w/ Beneficiary</t>
  </si>
  <si>
    <t>-  Deaths</t>
  </si>
  <si>
    <t>-  Net change</t>
  </si>
  <si>
    <t>2.  Participants as of January 1, 2017</t>
  </si>
  <si>
    <t>3.  Participants as of January 1, 2018</t>
  </si>
  <si>
    <t>4.  Participants as of January 1, 2019</t>
  </si>
  <si>
    <t>5.  Participants as of January 1, 2020</t>
  </si>
  <si>
    <t>Age/Svc/Earnings as of January 1, 2020</t>
  </si>
  <si>
    <t>Service (Years)</t>
  </si>
  <si>
    <t>&lt; 5</t>
  </si>
  <si>
    <t>5-10</t>
  </si>
  <si>
    <t>10-15</t>
  </si>
  <si>
    <t>15-20</t>
  </si>
  <si>
    <t>&gt;20</t>
  </si>
  <si>
    <t>Totals</t>
  </si>
  <si>
    <t>Age</t>
  </si>
  <si>
    <t>&lt; 25</t>
  </si>
  <si>
    <t># Participants</t>
  </si>
  <si>
    <t>(Years)</t>
  </si>
  <si>
    <t>Average Salary</t>
  </si>
  <si>
    <t>25-35</t>
  </si>
  <si>
    <t>35-45</t>
  </si>
  <si>
    <t>45-55</t>
  </si>
  <si>
    <t>55-65</t>
  </si>
  <si>
    <t>&gt; 65</t>
  </si>
  <si>
    <t>Avg Age</t>
  </si>
  <si>
    <t>Avg Svc</t>
  </si>
  <si>
    <t>Avg Salary</t>
  </si>
  <si>
    <t>Interest Sensitivity and Cash Flows</t>
  </si>
  <si>
    <t>Actives</t>
  </si>
  <si>
    <t>Pensioners</t>
  </si>
  <si>
    <t>Rate</t>
  </si>
  <si>
    <t>Liability</t>
  </si>
  <si>
    <t>Duration (5.5%)</t>
  </si>
  <si>
    <t>Convexity (5.5%)</t>
  </si>
  <si>
    <t>Five Years</t>
  </si>
  <si>
    <t>Ending Dec 31</t>
  </si>
  <si>
    <t>Cash Flow</t>
  </si>
  <si>
    <t xml:space="preserve">      Note:  Lyon and Pryde use Company Action Level RBC; AHA uses Authorized Control Level RBC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</si>
  <si>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</si>
  <si>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</si>
  <si>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</si>
  <si>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</si>
  <si>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</si>
  <si>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</si>
  <si>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Annual Default Rates</t>
  </si>
  <si>
    <t>Year</t>
  </si>
  <si>
    <t>Exposure (thousand$)</t>
  </si>
  <si>
    <t>Rating</t>
  </si>
  <si>
    <t>Recovery Rate</t>
  </si>
  <si>
    <t>AAA</t>
  </si>
  <si>
    <t>AA</t>
  </si>
  <si>
    <t>A</t>
  </si>
  <si>
    <r>
      <t>BBB</t>
    </r>
    <r>
      <rPr>
        <sz val="8"/>
        <color theme="1"/>
        <rFont val="Times New Roman"/>
        <family val="1"/>
      </rPr>
      <t> </t>
    </r>
  </si>
  <si>
    <t>Step 1 - Calculate the cumulative default rates for each asset each year</t>
  </si>
  <si>
    <t>Step 2 - Calculate the loss given default for each rating</t>
  </si>
  <si>
    <t>Exposure $000</t>
  </si>
  <si>
    <t xml:space="preserve"> Cumulative Probability of default</t>
  </si>
  <si>
    <t>Loss Given Default</t>
  </si>
  <si>
    <t>Credit EC:</t>
  </si>
  <si>
    <t>Parameters</t>
  </si>
  <si>
    <t>Mean</t>
  </si>
  <si>
    <t>Standard deviation</t>
  </si>
  <si>
    <t>Rho</t>
  </si>
  <si>
    <t>Time</t>
  </si>
  <si>
    <t>Bond price</t>
  </si>
  <si>
    <t>Simulated U (0,1)</t>
  </si>
  <si>
    <t>Liability CFs ($000)</t>
  </si>
  <si>
    <t>Estimated forward rate (calibrated At)</t>
  </si>
  <si>
    <t>Et simulated value</t>
  </si>
  <si>
    <t>Delta T</t>
  </si>
  <si>
    <t>Delta Rt</t>
  </si>
  <si>
    <t>Base Liability Discount Rates</t>
  </si>
  <si>
    <t>Shocked Liability Discount Rates</t>
  </si>
  <si>
    <t>Discounting (Base Liability Discount Rates)</t>
  </si>
  <si>
    <t>Discounting  (Shocked Liability Discount Rates)</t>
  </si>
  <si>
    <t>Base Cashflows</t>
  </si>
  <si>
    <t>Shocked Cashflows</t>
  </si>
  <si>
    <t>PVCF:</t>
  </si>
  <si>
    <t>Interest Rate EC:</t>
  </si>
  <si>
    <t>Data</t>
  </si>
  <si>
    <t>Correlation Matrix</t>
  </si>
  <si>
    <t>Credit</t>
  </si>
  <si>
    <t>Mortality</t>
  </si>
  <si>
    <t>Interest</t>
  </si>
  <si>
    <t>Risk</t>
  </si>
  <si>
    <t>EC</t>
  </si>
  <si>
    <t xml:space="preserve">Credit </t>
  </si>
  <si>
    <t xml:space="preserve">Interest </t>
  </si>
  <si>
    <t>Aggregate EC:</t>
  </si>
  <si>
    <t>Asset</t>
  </si>
  <si>
    <t>Yield</t>
  </si>
  <si>
    <t>Exposure ($ million)</t>
  </si>
  <si>
    <t>Default Probability (1 year)</t>
  </si>
  <si>
    <t>B</t>
  </si>
  <si>
    <t>C</t>
  </si>
  <si>
    <t>Default Scenario</t>
  </si>
  <si>
    <t>Loss (Gross)</t>
  </si>
  <si>
    <t>Loss (Net of Recovery)</t>
  </si>
  <si>
    <t>Prob of Loss</t>
  </si>
  <si>
    <t>Cumulative Prob</t>
  </si>
  <si>
    <t>Expected Loss (Net)</t>
  </si>
  <si>
    <t>A, B</t>
  </si>
  <si>
    <t>A, C</t>
  </si>
  <si>
    <t>B, C</t>
  </si>
  <si>
    <t>A, B, C</t>
  </si>
  <si>
    <t>Variance</t>
  </si>
  <si>
    <t>(i)</t>
  </si>
  <si>
    <t>Total:</t>
  </si>
  <si>
    <t>(ii)</t>
  </si>
  <si>
    <t>VaR 95:</t>
  </si>
  <si>
    <t>Question 7</t>
  </si>
  <si>
    <t>Part (d)</t>
  </si>
  <si>
    <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  Max asks you to evaluate the use of swaps to manage risk in the Plan. To simplify the analysis,</t>
    </r>
  </si>
  <si>
    <t xml:space="preserve"> you use an estimated benefit payment of $1,000,000 ten years from now. </t>
  </si>
  <si>
    <t xml:space="preserve"> Interest rates are expected to be 4% per annum on average over ten years.  A 10-year zero coupon bond is used for the analysis.</t>
  </si>
  <si>
    <t xml:space="preserve">(i)                 Calculate the swap notional if a zero coupon interest rate swap is used to hedge the interest rate risk.
</t>
  </si>
  <si>
    <t>ANSWER:</t>
  </si>
  <si>
    <t>Show your work below:</t>
  </si>
  <si>
    <t>Swap Notional:</t>
  </si>
  <si>
    <t>(ii)                 Complete the following current balance sheet for this analysis.</t>
  </si>
  <si>
    <t>Assets (when a bond is used)</t>
  </si>
  <si>
    <t>Liabilities</t>
  </si>
  <si>
    <t>Cash</t>
  </si>
  <si>
    <t>(A)=</t>
  </si>
  <si>
    <t>Plan Liability</t>
  </si>
  <si>
    <t>(C)=</t>
  </si>
  <si>
    <t>Bond</t>
  </si>
  <si>
    <t>(B)=</t>
  </si>
  <si>
    <t>Assets (when a swap is used)</t>
  </si>
  <si>
    <t>(D)=</t>
  </si>
  <si>
    <t>Swap</t>
  </si>
  <si>
    <t>(E)=</t>
  </si>
  <si>
    <t>You decided to shock interest rates instantaneously to 5% for a sensitivity analysis.</t>
  </si>
  <si>
    <r>
      <t>(iii)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Complete the post-shock balance sheet for this analysis.</t>
    </r>
  </si>
  <si>
    <t>(A')=</t>
  </si>
  <si>
    <t>(C')=</t>
  </si>
  <si>
    <t>(B')=</t>
  </si>
  <si>
    <t>(D')=</t>
  </si>
  <si>
    <t>(E')=</t>
  </si>
  <si>
    <t>You next analyze an inflation swap with the following conditions.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</si>
  <si>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SLIC pays a fixed rate of 2%.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</si>
  <si>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term is ten years.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</si>
  <si>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notional is $1,000,000.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</si>
  <si>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Inflation is based on the CPI.  Today's CPI is 138.</t>
    </r>
  </si>
  <si>
    <r>
      <t>Part (e)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</si>
  <si>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 xml:space="preserve">Determine the amount SLIC needs to pay to the counterparty (or receive from the counterparty) at the initiation. </t>
    </r>
  </si>
  <si>
    <t xml:space="preserve">Amount SLIC needs to pay: </t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</si>
  <si>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Determine the amount SLIC needs to pay to the counterparty (or receive from the counterparty) in 10 years assuming the CPI is 170 at that time. </t>
    </r>
  </si>
  <si>
    <t>Question 8</t>
  </si>
  <si>
    <t>Portfolio I:  X% 8-year bonds, (1-X%) 10-year bonds</t>
  </si>
  <si>
    <t>Portfolio II:  Y% 2-year bonds, (1-Y%) 30-year bonds</t>
  </si>
  <si>
    <t>You model the following correlation matrix for zero-coupon government bond returns:</t>
  </si>
  <si>
    <t>2 Year</t>
  </si>
  <si>
    <t>8 Year</t>
  </si>
  <si>
    <t>10 Year</t>
  </si>
  <si>
    <t>30 Year</t>
  </si>
  <si>
    <t>You estimate the following annual return volatility values for zero-coupon government bonds: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</si>
  <si>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2-Year:  1%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</si>
  <si>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8-Year:  2%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</si>
  <si>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10-Year:  5%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</si>
  <si>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30-Year:  8%</t>
    </r>
  </si>
  <si>
    <r>
      <t>(5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</t>
    </r>
  </si>
  <si>
    <t xml:space="preserve">(i)                 Calculate X% and Y% so that both Portfolio I and Portfolio II immunize the liability.
</t>
  </si>
  <si>
    <t>X%</t>
  </si>
  <si>
    <t>Y%</t>
  </si>
  <si>
    <t xml:space="preserve">(ii)                 Calculate the VaR of returns for each of Portfolio I and Portfolio II at the 95% confidence level, </t>
  </si>
  <si>
    <t xml:space="preserve">                     using the values of X% and Y% obtained in part (i).  Assume returns are normally distributed and expected returns are 0.</t>
  </si>
  <si>
    <t>VaR of Portfolio I</t>
  </si>
  <si>
    <t>VaR of Portfolio II</t>
  </si>
  <si>
    <r>
      <t>(</t>
    </r>
    <r>
      <rPr>
        <i/>
        <sz val="12"/>
        <color theme="1"/>
        <rFont val="Times New Roman"/>
        <family val="1"/>
      </rPr>
      <t>9 points</t>
    </r>
    <r>
      <rPr>
        <sz val="12"/>
        <color theme="1"/>
        <rFont val="Times New Roman"/>
        <family val="1"/>
      </rPr>
      <t xml:space="preserve">)  Refer to Case Study section 4.14. </t>
    </r>
  </si>
  <si>
    <r>
      <t>(</t>
    </r>
    <r>
      <rPr>
        <i/>
        <sz val="12"/>
        <color theme="1"/>
        <rFont val="Times New Roman"/>
        <family val="1"/>
      </rPr>
      <t>11 points</t>
    </r>
    <r>
      <rPr>
        <sz val="12"/>
        <color theme="1"/>
        <rFont val="Times New Roman"/>
        <family val="1"/>
      </rPr>
      <t xml:space="preserve">)  You are considering the following two portfolios, comprised of zero-coupon government bonds: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</si>
</sst>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0;\(0\)"/>
    <numFmt numFmtId="165" formatCode="#,##0;\(#,##0\)"/>
    <numFmt numFmtId="166" formatCode="_(* #,##0_);_(* \(#,##0\);_(* &quot;-&quot;??_);_(@_)"/>
    <numFmt numFmtId="167" formatCode="mm/dd/yy;@"/>
    <numFmt numFmtId="168" formatCode="0_);\(0\)"/>
    <numFmt numFmtId="169" formatCode="_(* #,##0.0_);_(* \(#,##0.0\);_(* &quot;-&quot;?_);_(@_)"/>
    <numFmt numFmtId="170" formatCode="0.0%"/>
    <numFmt numFmtId="171" formatCode="00000"/>
    <numFmt numFmtId="172" formatCode="_(* #,##0.0_);_(* \(#,##0.0\);_(* &quot;-&quot;??_);_(@_)"/>
    <numFmt numFmtId="173" formatCode="0.00000"/>
    <numFmt numFmtId="174" formatCode="0.0000"/>
    <numFmt numFmtId="175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sz val="10"/>
      <name val="Times New Roman"/>
      <family val="1"/>
    </font>
    <font>
      <b/>
      <sz val="14"/>
      <color rgb="FF0018A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1A1A1A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5"/>
      <name val="Times New Roman"/>
      <family val="1"/>
    </font>
    <font>
      <b/>
      <sz val="11"/>
      <color rgb="FFC00000"/>
      <name val="Times New Roman"/>
      <family val="1"/>
    </font>
    <font>
      <b/>
      <sz val="14"/>
      <color rgb="FFC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u val="singleAccounting"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75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9" fontId="6" fillId="0" borderId="0" xfId="0" applyNumberFormat="1" applyFont="1"/>
    <xf numFmtId="10" fontId="6" fillId="0" borderId="0" xfId="0" applyNumberFormat="1" applyFont="1"/>
    <xf numFmtId="0" fontId="7" fillId="0" borderId="0" xfId="0" applyFont="1"/>
    <xf numFmtId="3" fontId="8" fillId="0" borderId="0" xfId="0" applyNumberFormat="1" applyFont="1"/>
    <xf numFmtId="3" fontId="10" fillId="0" borderId="0" xfId="0" applyNumberFormat="1" applyFont="1"/>
    <xf numFmtId="0" fontId="9" fillId="0" borderId="4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11" fillId="0" borderId="4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44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11" fillId="0" borderId="9" xfId="0" applyFont="1" applyBorder="1" applyAlignment="1">
      <alignment horizontal="center" vertical="center"/>
    </xf>
    <xf numFmtId="173" fontId="4" fillId="0" borderId="0" xfId="0" applyNumberFormat="1" applyFont="1"/>
    <xf numFmtId="0" fontId="9" fillId="0" borderId="3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9" fillId="6" borderId="43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174" fontId="11" fillId="0" borderId="1" xfId="0" applyNumberFormat="1" applyFont="1" applyBorder="1" applyAlignment="1">
      <alignment horizontal="right" vertical="center"/>
    </xf>
    <xf numFmtId="174" fontId="11" fillId="0" borderId="9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174" fontId="11" fillId="0" borderId="43" xfId="0" applyNumberFormat="1" applyFont="1" applyBorder="1" applyAlignment="1">
      <alignment horizontal="right" vertical="center"/>
    </xf>
    <xf numFmtId="0" fontId="9" fillId="9" borderId="43" xfId="0" applyFont="1" applyFill="1" applyBorder="1" applyAlignment="1">
      <alignment horizontal="center" vertical="center" wrapText="1"/>
    </xf>
    <xf numFmtId="0" fontId="9" fillId="9" borderId="45" xfId="0" applyFont="1" applyFill="1" applyBorder="1" applyAlignment="1">
      <alignment horizontal="center" vertical="center" wrapText="1"/>
    </xf>
    <xf numFmtId="3" fontId="11" fillId="0" borderId="44" xfId="0" applyNumberFormat="1" applyFont="1" applyBorder="1" applyAlignment="1">
      <alignment horizontal="right" vertical="center"/>
    </xf>
    <xf numFmtId="10" fontId="11" fillId="0" borderId="6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center"/>
    </xf>
    <xf numFmtId="3" fontId="16" fillId="10" borderId="43" xfId="0" applyNumberFormat="1" applyFont="1" applyFill="1" applyBorder="1" applyAlignment="1">
      <alignment horizontal="center"/>
    </xf>
    <xf numFmtId="0" fontId="5" fillId="0" borderId="6" xfId="0" applyFont="1" applyBorder="1"/>
    <xf numFmtId="9" fontId="13" fillId="0" borderId="43" xfId="0" applyNumberFormat="1" applyFont="1" applyBorder="1"/>
    <xf numFmtId="10" fontId="13" fillId="0" borderId="43" xfId="0" applyNumberFormat="1" applyFont="1" applyBorder="1"/>
    <xf numFmtId="0" fontId="5" fillId="9" borderId="47" xfId="0" applyFont="1" applyFill="1" applyBorder="1" applyAlignment="1">
      <alignment horizontal="center" wrapText="1"/>
    </xf>
    <xf numFmtId="0" fontId="5" fillId="11" borderId="47" xfId="0" applyFont="1" applyFill="1" applyBorder="1" applyAlignment="1">
      <alignment horizontal="center" wrapText="1"/>
    </xf>
    <xf numFmtId="0" fontId="5" fillId="12" borderId="47" xfId="0" applyFont="1" applyFill="1" applyBorder="1" applyAlignment="1">
      <alignment horizontal="center" wrapText="1"/>
    </xf>
    <xf numFmtId="0" fontId="13" fillId="0" borderId="47" xfId="0" applyFont="1" applyBorder="1" applyAlignment="1">
      <alignment horizontal="center"/>
    </xf>
    <xf numFmtId="3" fontId="13" fillId="0" borderId="47" xfId="0" applyNumberFormat="1" applyFont="1" applyBorder="1" applyAlignment="1">
      <alignment horizontal="center"/>
    </xf>
    <xf numFmtId="0" fontId="13" fillId="13" borderId="47" xfId="0" applyFont="1" applyFill="1" applyBorder="1" applyAlignment="1">
      <alignment horizontal="center"/>
    </xf>
    <xf numFmtId="175" fontId="13" fillId="0" borderId="47" xfId="0" applyNumberFormat="1" applyFont="1" applyBorder="1" applyAlignment="1">
      <alignment horizontal="center"/>
    </xf>
    <xf numFmtId="10" fontId="4" fillId="0" borderId="47" xfId="0" applyNumberFormat="1" applyFont="1" applyBorder="1" applyAlignment="1">
      <alignment horizontal="center"/>
    </xf>
    <xf numFmtId="10" fontId="4" fillId="0" borderId="47" xfId="0" applyNumberFormat="1" applyFont="1" applyBorder="1"/>
    <xf numFmtId="1" fontId="4" fillId="0" borderId="47" xfId="0" applyNumberFormat="1" applyFont="1" applyBorder="1"/>
    <xf numFmtId="173" fontId="4" fillId="0" borderId="47" xfId="0" applyNumberFormat="1" applyFont="1" applyBorder="1"/>
    <xf numFmtId="0" fontId="4" fillId="0" borderId="47" xfId="0" applyFont="1" applyBorder="1"/>
    <xf numFmtId="3" fontId="7" fillId="0" borderId="43" xfId="0" applyNumberFormat="1" applyFont="1" applyBorder="1" applyAlignment="1">
      <alignment horizontal="right"/>
    </xf>
    <xf numFmtId="3" fontId="10" fillId="0" borderId="43" xfId="0" applyNumberFormat="1" applyFont="1" applyBorder="1"/>
    <xf numFmtId="3" fontId="7" fillId="14" borderId="43" xfId="0" applyNumberFormat="1" applyFont="1" applyFill="1" applyBorder="1" applyAlignment="1">
      <alignment horizontal="right"/>
    </xf>
    <xf numFmtId="3" fontId="8" fillId="10" borderId="43" xfId="0" applyNumberFormat="1" applyFont="1" applyFill="1" applyBorder="1"/>
    <xf numFmtId="0" fontId="17" fillId="0" borderId="0" xfId="0" applyFont="1"/>
    <xf numFmtId="0" fontId="5" fillId="6" borderId="48" xfId="0" applyFont="1" applyFill="1" applyBorder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3" fontId="4" fillId="0" borderId="0" xfId="0" applyNumberFormat="1" applyFont="1"/>
    <xf numFmtId="0" fontId="5" fillId="0" borderId="47" xfId="0" applyFont="1" applyBorder="1"/>
    <xf numFmtId="2" fontId="4" fillId="0" borderId="51" xfId="0" applyNumberFormat="1" applyFont="1" applyBorder="1"/>
    <xf numFmtId="0" fontId="5" fillId="0" borderId="51" xfId="0" applyFont="1" applyBorder="1"/>
    <xf numFmtId="3" fontId="4" fillId="0" borderId="51" xfId="0" applyNumberFormat="1" applyFont="1" applyBorder="1"/>
    <xf numFmtId="2" fontId="4" fillId="0" borderId="47" xfId="0" applyNumberFormat="1" applyFont="1" applyBorder="1"/>
    <xf numFmtId="0" fontId="18" fillId="10" borderId="47" xfId="0" applyFont="1" applyFill="1" applyBorder="1"/>
    <xf numFmtId="0" fontId="4" fillId="0" borderId="0" xfId="0" applyFont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9" fontId="4" fillId="0" borderId="47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9" fontId="4" fillId="0" borderId="47" xfId="3" applyFont="1" applyBorder="1" applyAlignment="1">
      <alignment horizontal="center"/>
    </xf>
    <xf numFmtId="9" fontId="4" fillId="0" borderId="56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9" fontId="4" fillId="0" borderId="58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9" fontId="4" fillId="0" borderId="58" xfId="3" applyFont="1" applyBorder="1" applyAlignment="1">
      <alignment horizontal="center"/>
    </xf>
    <xf numFmtId="9" fontId="4" fillId="0" borderId="59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174" fontId="4" fillId="0" borderId="47" xfId="0" applyNumberFormat="1" applyFont="1" applyBorder="1" applyAlignment="1">
      <alignment horizontal="center"/>
    </xf>
    <xf numFmtId="2" fontId="4" fillId="0" borderId="56" xfId="0" applyNumberFormat="1" applyFont="1" applyBorder="1" applyAlignment="1">
      <alignment horizontal="center"/>
    </xf>
    <xf numFmtId="174" fontId="4" fillId="0" borderId="58" xfId="0" applyNumberFormat="1" applyFont="1" applyBorder="1" applyAlignment="1">
      <alignment horizontal="center"/>
    </xf>
    <xf numFmtId="2" fontId="4" fillId="0" borderId="59" xfId="0" applyNumberFormat="1" applyFont="1" applyBorder="1" applyAlignment="1">
      <alignment horizontal="center"/>
    </xf>
    <xf numFmtId="17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74" fontId="18" fillId="0" borderId="0" xfId="0" applyNumberFormat="1" applyFont="1" applyAlignment="1">
      <alignment horizontal="center"/>
    </xf>
    <xf numFmtId="0" fontId="18" fillId="0" borderId="47" xfId="5" applyFont="1" applyBorder="1" applyAlignment="1">
      <alignment horizontal="center"/>
    </xf>
    <xf numFmtId="0" fontId="18" fillId="0" borderId="0" xfId="0" applyFont="1" applyAlignment="1">
      <alignment horizontal="right"/>
    </xf>
    <xf numFmtId="2" fontId="18" fillId="10" borderId="47" xfId="0" applyNumberFormat="1" applyFont="1" applyFill="1" applyBorder="1" applyAlignment="1">
      <alignment horizontal="center"/>
    </xf>
    <xf numFmtId="0" fontId="18" fillId="0" borderId="0" xfId="0" applyFont="1"/>
    <xf numFmtId="0" fontId="18" fillId="10" borderId="47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0" fillId="10" borderId="4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0" xfId="0" applyFont="1" applyAlignment="1">
      <alignment horizontal="left" vertical="center" indent="1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5"/>
    </xf>
    <xf numFmtId="0" fontId="19" fillId="0" borderId="43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20" fillId="15" borderId="1" xfId="0" applyFont="1" applyFill="1" applyBorder="1" applyAlignment="1">
      <alignment vertical="center" wrapText="1"/>
    </xf>
    <xf numFmtId="3" fontId="7" fillId="0" borderId="43" xfId="0" applyNumberFormat="1" applyFont="1" applyFill="1" applyBorder="1"/>
    <xf numFmtId="0" fontId="22" fillId="0" borderId="0" xfId="4" applyNumberFormat="1" applyFont="1" applyFill="1" applyBorder="1" applyAlignment="1" applyProtection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8" xfId="0" applyFont="1" applyBorder="1" applyProtection="1">
      <protection locked="0"/>
    </xf>
    <xf numFmtId="0" fontId="28" fillId="0" borderId="0" xfId="0" applyFont="1" applyProtection="1">
      <protection locked="0"/>
    </xf>
    <xf numFmtId="0" fontId="27" fillId="0" borderId="9" xfId="0" applyFont="1" applyBorder="1" applyProtection="1">
      <protection locked="0"/>
    </xf>
    <xf numFmtId="49" fontId="29" fillId="0" borderId="10" xfId="0" applyNumberFormat="1" applyFont="1" applyBorder="1" applyProtection="1">
      <protection locked="0"/>
    </xf>
    <xf numFmtId="1" fontId="26" fillId="0" borderId="11" xfId="0" applyNumberFormat="1" applyFont="1" applyBorder="1" applyAlignment="1" applyProtection="1">
      <alignment horizontal="right" wrapText="1"/>
      <protection locked="0"/>
    </xf>
    <xf numFmtId="1" fontId="26" fillId="0" borderId="12" xfId="0" applyNumberFormat="1" applyFont="1" applyBorder="1" applyAlignment="1" applyProtection="1">
      <alignment horizontal="right" wrapText="1"/>
      <protection locked="0"/>
    </xf>
    <xf numFmtId="0" fontId="30" fillId="0" borderId="0" xfId="0" applyFont="1"/>
    <xf numFmtId="0" fontId="31" fillId="3" borderId="13" xfId="0" applyFont="1" applyFill="1" applyBorder="1" applyAlignment="1">
      <alignment horizontal="right" wrapText="1"/>
    </xf>
    <xf numFmtId="49" fontId="27" fillId="0" borderId="14" xfId="0" applyNumberFormat="1" applyFont="1" applyBorder="1" applyAlignment="1" applyProtection="1">
      <alignment wrapText="1"/>
      <protection locked="0"/>
    </xf>
    <xf numFmtId="3" fontId="27" fillId="0" borderId="15" xfId="0" applyNumberFormat="1" applyFont="1" applyBorder="1" applyAlignment="1" applyProtection="1">
      <alignment horizontal="right" wrapText="1"/>
      <protection locked="0"/>
    </xf>
    <xf numFmtId="3" fontId="27" fillId="0" borderId="16" xfId="0" applyNumberFormat="1" applyFont="1" applyBorder="1" applyAlignment="1" applyProtection="1">
      <alignment horizontal="right" wrapText="1"/>
      <protection locked="0"/>
    </xf>
    <xf numFmtId="0" fontId="32" fillId="3" borderId="13" xfId="0" applyFont="1" applyFill="1" applyBorder="1" applyAlignment="1">
      <alignment horizontal="right" wrapText="1"/>
    </xf>
    <xf numFmtId="49" fontId="26" fillId="0" borderId="17" xfId="0" applyNumberFormat="1" applyFont="1" applyBorder="1" applyAlignment="1" applyProtection="1">
      <alignment wrapText="1"/>
      <protection locked="0"/>
    </xf>
    <xf numFmtId="3" fontId="26" fillId="0" borderId="18" xfId="0" applyNumberFormat="1" applyFont="1" applyBorder="1" applyAlignment="1" applyProtection="1">
      <alignment horizontal="right" wrapText="1"/>
      <protection locked="0"/>
    </xf>
    <xf numFmtId="3" fontId="26" fillId="0" borderId="19" xfId="0" applyNumberFormat="1" applyFont="1" applyBorder="1" applyAlignment="1" applyProtection="1">
      <alignment horizontal="right" wrapText="1"/>
      <protection locked="0"/>
    </xf>
    <xf numFmtId="0" fontId="33" fillId="0" borderId="0" xfId="0" applyFont="1"/>
    <xf numFmtId="49" fontId="27" fillId="0" borderId="20" xfId="0" applyNumberFormat="1" applyFont="1" applyBorder="1" applyAlignment="1" applyProtection="1">
      <alignment wrapText="1"/>
      <protection locked="0"/>
    </xf>
    <xf numFmtId="3" fontId="27" fillId="0" borderId="11" xfId="0" applyNumberFormat="1" applyFont="1" applyBorder="1" applyAlignment="1" applyProtection="1">
      <alignment horizontal="right" wrapText="1"/>
      <protection locked="0"/>
    </xf>
    <xf numFmtId="1" fontId="27" fillId="0" borderId="12" xfId="0" applyNumberFormat="1" applyFont="1" applyBorder="1" applyAlignment="1" applyProtection="1">
      <alignment horizontal="right" wrapText="1"/>
      <protection locked="0"/>
    </xf>
    <xf numFmtId="1" fontId="27" fillId="0" borderId="15" xfId="0" applyNumberFormat="1" applyFont="1" applyBorder="1" applyAlignment="1" applyProtection="1">
      <alignment horizontal="right" wrapText="1"/>
      <protection locked="0"/>
    </xf>
    <xf numFmtId="1" fontId="27" fillId="0" borderId="16" xfId="0" applyNumberFormat="1" applyFont="1" applyBorder="1" applyAlignment="1" applyProtection="1">
      <alignment horizontal="right" wrapText="1"/>
      <protection locked="0"/>
    </xf>
    <xf numFmtId="3" fontId="27" fillId="0" borderId="12" xfId="0" applyNumberFormat="1" applyFont="1" applyBorder="1" applyAlignment="1" applyProtection="1">
      <alignment horizontal="right" wrapText="1"/>
      <protection locked="0"/>
    </xf>
    <xf numFmtId="3" fontId="26" fillId="0" borderId="11" xfId="0" applyNumberFormat="1" applyFont="1" applyBorder="1" applyAlignment="1" applyProtection="1">
      <alignment horizontal="right" wrapText="1"/>
      <protection locked="0"/>
    </xf>
    <xf numFmtId="3" fontId="26" fillId="0" borderId="12" xfId="0" applyNumberFormat="1" applyFont="1" applyBorder="1" applyAlignment="1" applyProtection="1">
      <alignment horizontal="right" wrapText="1"/>
      <protection locked="0"/>
    </xf>
    <xf numFmtId="49" fontId="26" fillId="0" borderId="21" xfId="0" applyNumberFormat="1" applyFont="1" applyBorder="1" applyAlignment="1" applyProtection="1">
      <alignment wrapText="1"/>
      <protection locked="0"/>
    </xf>
    <xf numFmtId="164" fontId="26" fillId="0" borderId="22" xfId="0" applyNumberFormat="1" applyFont="1" applyBorder="1" applyAlignment="1" applyProtection="1">
      <alignment horizontal="right" wrapText="1"/>
      <protection locked="0"/>
    </xf>
    <xf numFmtId="165" fontId="26" fillId="0" borderId="23" xfId="0" applyNumberFormat="1" applyFont="1" applyBorder="1" applyAlignment="1" applyProtection="1">
      <alignment horizontal="right" wrapText="1"/>
      <protection locked="0"/>
    </xf>
    <xf numFmtId="49" fontId="26" fillId="0" borderId="24" xfId="0" applyNumberFormat="1" applyFont="1" applyBorder="1" applyAlignment="1" applyProtection="1">
      <alignment wrapText="1"/>
      <protection locked="0"/>
    </xf>
    <xf numFmtId="1" fontId="26" fillId="0" borderId="22" xfId="0" applyNumberFormat="1" applyFont="1" applyBorder="1" applyAlignment="1" applyProtection="1">
      <alignment horizontal="right" wrapText="1"/>
      <protection locked="0"/>
    </xf>
    <xf numFmtId="1" fontId="26" fillId="0" borderId="23" xfId="0" applyNumberFormat="1" applyFont="1" applyBorder="1" applyAlignment="1" applyProtection="1">
      <alignment horizontal="right" wrapText="1"/>
      <protection locked="0"/>
    </xf>
    <xf numFmtId="165" fontId="26" fillId="0" borderId="22" xfId="0" applyNumberFormat="1" applyFont="1" applyBorder="1" applyAlignment="1" applyProtection="1">
      <alignment horizontal="right" wrapText="1"/>
      <protection locked="0"/>
    </xf>
    <xf numFmtId="0" fontId="24" fillId="0" borderId="11" xfId="0" applyFont="1" applyBorder="1"/>
    <xf numFmtId="0" fontId="23" fillId="0" borderId="11" xfId="0" applyFont="1" applyBorder="1"/>
    <xf numFmtId="3" fontId="23" fillId="0" borderId="0" xfId="0" applyNumberFormat="1" applyFont="1"/>
    <xf numFmtId="0" fontId="34" fillId="3" borderId="0" xfId="0" applyFont="1" applyFill="1"/>
    <xf numFmtId="0" fontId="24" fillId="3" borderId="0" xfId="0" applyFont="1" applyFill="1"/>
    <xf numFmtId="0" fontId="33" fillId="3" borderId="0" xfId="0" applyFont="1" applyFill="1"/>
    <xf numFmtId="0" fontId="35" fillId="3" borderId="0" xfId="0" applyFont="1" applyFill="1" applyAlignment="1">
      <alignment horizontal="right"/>
    </xf>
    <xf numFmtId="0" fontId="35" fillId="3" borderId="0" xfId="0" applyFont="1" applyFill="1"/>
    <xf numFmtId="170" fontId="24" fillId="3" borderId="0" xfId="3" applyNumberFormat="1" applyFont="1" applyFill="1" applyBorder="1" applyAlignment="1">
      <alignment horizontal="left"/>
    </xf>
    <xf numFmtId="41" fontId="24" fillId="3" borderId="0" xfId="2" applyNumberFormat="1" applyFont="1" applyFill="1" applyBorder="1" applyAlignment="1">
      <alignment horizontal="right"/>
    </xf>
    <xf numFmtId="41" fontId="24" fillId="3" borderId="0" xfId="0" applyNumberFormat="1" applyFont="1" applyFill="1" applyAlignment="1">
      <alignment horizontal="right"/>
    </xf>
    <xf numFmtId="170" fontId="24" fillId="3" borderId="0" xfId="3" applyNumberFormat="1" applyFont="1" applyFill="1" applyBorder="1"/>
    <xf numFmtId="0" fontId="24" fillId="3" borderId="0" xfId="0" applyFont="1" applyFill="1" applyAlignment="1">
      <alignment horizontal="right"/>
    </xf>
    <xf numFmtId="170" fontId="33" fillId="3" borderId="0" xfId="3" applyNumberFormat="1" applyFont="1" applyFill="1" applyBorder="1"/>
    <xf numFmtId="169" fontId="24" fillId="3" borderId="0" xfId="0" applyNumberFormat="1" applyFont="1" applyFill="1" applyAlignment="1">
      <alignment horizontal="right"/>
    </xf>
    <xf numFmtId="170" fontId="35" fillId="3" borderId="0" xfId="3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34" fillId="2" borderId="0" xfId="0" applyFont="1" applyFill="1"/>
    <xf numFmtId="0" fontId="4" fillId="2" borderId="0" xfId="0" applyFont="1" applyFill="1"/>
    <xf numFmtId="0" fontId="36" fillId="2" borderId="0" xfId="0" applyFont="1" applyFill="1"/>
    <xf numFmtId="0" fontId="4" fillId="2" borderId="0" xfId="0" applyFont="1" applyFill="1" applyAlignment="1">
      <alignment horizontal="center"/>
    </xf>
    <xf numFmtId="16" fontId="4" fillId="2" borderId="0" xfId="0" quotePrefix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41" fontId="4" fillId="2" borderId="0" xfId="2" applyNumberFormat="1" applyFont="1" applyFill="1"/>
    <xf numFmtId="166" fontId="4" fillId="0" borderId="0" xfId="2" applyNumberFormat="1" applyFont="1"/>
    <xf numFmtId="169" fontId="4" fillId="2" borderId="0" xfId="2" applyNumberFormat="1" applyFont="1" applyFill="1"/>
    <xf numFmtId="172" fontId="4" fillId="2" borderId="0" xfId="2" applyNumberFormat="1" applyFont="1" applyFill="1"/>
    <xf numFmtId="41" fontId="4" fillId="2" borderId="0" xfId="0" applyNumberFormat="1" applyFont="1" applyFill="1"/>
    <xf numFmtId="166" fontId="4" fillId="0" borderId="0" xfId="0" applyNumberFormat="1" applyFont="1"/>
    <xf numFmtId="0" fontId="37" fillId="2" borderId="34" xfId="0" applyFont="1" applyFill="1" applyBorder="1" applyAlignment="1">
      <alignment horizontal="center"/>
    </xf>
    <xf numFmtId="0" fontId="37" fillId="2" borderId="34" xfId="0" applyFont="1" applyFill="1" applyBorder="1" applyAlignment="1">
      <alignment horizontal="center" wrapText="1"/>
    </xf>
    <xf numFmtId="0" fontId="33" fillId="2" borderId="0" xfId="0" applyFont="1" applyFill="1"/>
    <xf numFmtId="41" fontId="33" fillId="2" borderId="0" xfId="2" applyNumberFormat="1" applyFont="1" applyFill="1"/>
    <xf numFmtId="41" fontId="4" fillId="0" borderId="0" xfId="0" applyNumberFormat="1" applyFont="1"/>
    <xf numFmtId="0" fontId="4" fillId="2" borderId="0" xfId="0" quotePrefix="1" applyFont="1" applyFill="1"/>
    <xf numFmtId="0" fontId="24" fillId="2" borderId="0" xfId="0" quotePrefix="1" applyFont="1" applyFill="1"/>
    <xf numFmtId="0" fontId="29" fillId="2" borderId="0" xfId="0" applyFont="1" applyFill="1"/>
    <xf numFmtId="0" fontId="39" fillId="2" borderId="0" xfId="0" applyFont="1" applyFill="1"/>
    <xf numFmtId="0" fontId="26" fillId="2" borderId="0" xfId="0" applyFont="1" applyFill="1"/>
    <xf numFmtId="0" fontId="40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8" xfId="0" quotePrefix="1" applyFont="1" applyFill="1" applyBorder="1"/>
    <xf numFmtId="41" fontId="4" fillId="2" borderId="0" xfId="2" applyNumberFormat="1" applyFont="1" applyFill="1" applyBorder="1"/>
    <xf numFmtId="41" fontId="4" fillId="2" borderId="9" xfId="2" applyNumberFormat="1" applyFont="1" applyFill="1" applyBorder="1"/>
    <xf numFmtId="169" fontId="4" fillId="2" borderId="0" xfId="2" applyNumberFormat="1" applyFont="1" applyFill="1" applyBorder="1"/>
    <xf numFmtId="169" fontId="4" fillId="2" borderId="9" xfId="2" applyNumberFormat="1" applyFont="1" applyFill="1" applyBorder="1"/>
    <xf numFmtId="0" fontId="4" fillId="2" borderId="8" xfId="0" applyFont="1" applyFill="1" applyBorder="1"/>
    <xf numFmtId="41" fontId="4" fillId="2" borderId="9" xfId="0" applyNumberFormat="1" applyFont="1" applyFill="1" applyBorder="1"/>
    <xf numFmtId="0" fontId="40" fillId="2" borderId="8" xfId="0" applyFont="1" applyFill="1" applyBorder="1"/>
    <xf numFmtId="41" fontId="24" fillId="2" borderId="0" xfId="2" applyNumberFormat="1" applyFont="1" applyFill="1" applyBorder="1"/>
    <xf numFmtId="41" fontId="24" fillId="2" borderId="9" xfId="2" applyNumberFormat="1" applyFont="1" applyFill="1" applyBorder="1"/>
    <xf numFmtId="0" fontId="4" fillId="2" borderId="33" xfId="0" quotePrefix="1" applyFont="1" applyFill="1" applyBorder="1"/>
    <xf numFmtId="0" fontId="4" fillId="2" borderId="34" xfId="0" applyFont="1" applyFill="1" applyBorder="1"/>
    <xf numFmtId="41" fontId="4" fillId="2" borderId="34" xfId="2" applyNumberFormat="1" applyFont="1" applyFill="1" applyBorder="1"/>
    <xf numFmtId="41" fontId="4" fillId="2" borderId="1" xfId="2" applyNumberFormat="1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24" fillId="2" borderId="8" xfId="0" applyFont="1" applyFill="1" applyBorder="1"/>
    <xf numFmtId="41" fontId="4" fillId="2" borderId="30" xfId="2" applyNumberFormat="1" applyFont="1" applyFill="1" applyBorder="1"/>
    <xf numFmtId="41" fontId="4" fillId="2" borderId="31" xfId="2" applyNumberFormat="1" applyFont="1" applyFill="1" applyBorder="1"/>
    <xf numFmtId="9" fontId="4" fillId="2" borderId="0" xfId="3" applyFont="1" applyFill="1" applyBorder="1"/>
    <xf numFmtId="170" fontId="4" fillId="2" borderId="9" xfId="3" applyNumberFormat="1" applyFont="1" applyFill="1" applyBorder="1"/>
    <xf numFmtId="9" fontId="4" fillId="2" borderId="0" xfId="0" applyNumberFormat="1" applyFont="1" applyFill="1"/>
    <xf numFmtId="9" fontId="4" fillId="2" borderId="9" xfId="0" applyNumberFormat="1" applyFont="1" applyFill="1" applyBorder="1"/>
    <xf numFmtId="0" fontId="24" fillId="2" borderId="8" xfId="0" quotePrefix="1" applyFont="1" applyFill="1" applyBorder="1"/>
    <xf numFmtId="9" fontId="4" fillId="2" borderId="9" xfId="3" applyFont="1" applyFill="1" applyBorder="1"/>
    <xf numFmtId="9" fontId="41" fillId="2" borderId="0" xfId="3" applyFont="1" applyFill="1" applyBorder="1"/>
    <xf numFmtId="9" fontId="41" fillId="2" borderId="9" xfId="3" applyFont="1" applyFill="1" applyBorder="1"/>
    <xf numFmtId="9" fontId="4" fillId="2" borderId="34" xfId="3" applyFont="1" applyFill="1" applyBorder="1"/>
    <xf numFmtId="9" fontId="4" fillId="2" borderId="1" xfId="3" applyFont="1" applyFill="1" applyBorder="1"/>
    <xf numFmtId="10" fontId="4" fillId="2" borderId="0" xfId="0" applyNumberFormat="1" applyFont="1" applyFill="1"/>
    <xf numFmtId="0" fontId="40" fillId="2" borderId="0" xfId="0" applyFont="1" applyFill="1"/>
    <xf numFmtId="0" fontId="40" fillId="0" borderId="0" xfId="0" applyFont="1"/>
    <xf numFmtId="9" fontId="4" fillId="0" borderId="0" xfId="0" applyNumberFormat="1" applyFont="1"/>
    <xf numFmtId="0" fontId="24" fillId="0" borderId="0" xfId="0" applyFont="1" applyAlignment="1">
      <alignment horizontal="center"/>
    </xf>
    <xf numFmtId="41" fontId="4" fillId="2" borderId="40" xfId="2" applyNumberFormat="1" applyFont="1" applyFill="1" applyBorder="1"/>
    <xf numFmtId="41" fontId="4" fillId="2" borderId="41" xfId="2" applyNumberFormat="1" applyFont="1" applyFill="1" applyBorder="1"/>
    <xf numFmtId="0" fontId="40" fillId="2" borderId="8" xfId="0" quotePrefix="1" applyFont="1" applyFill="1" applyBorder="1"/>
    <xf numFmtId="10" fontId="4" fillId="2" borderId="0" xfId="3" applyNumberFormat="1" applyFont="1" applyFill="1" applyBorder="1"/>
    <xf numFmtId="10" fontId="4" fillId="2" borderId="9" xfId="3" applyNumberFormat="1" applyFont="1" applyFill="1" applyBorder="1"/>
    <xf numFmtId="166" fontId="4" fillId="2" borderId="0" xfId="2" applyNumberFormat="1" applyFont="1" applyFill="1" applyBorder="1"/>
    <xf numFmtId="166" fontId="4" fillId="2" borderId="9" xfId="2" applyNumberFormat="1" applyFont="1" applyFill="1" applyBorder="1"/>
    <xf numFmtId="166" fontId="42" fillId="2" borderId="0" xfId="2" applyNumberFormat="1" applyFont="1" applyFill="1" applyBorder="1"/>
    <xf numFmtId="166" fontId="42" fillId="2" borderId="9" xfId="2" applyNumberFormat="1" applyFont="1" applyFill="1" applyBorder="1"/>
    <xf numFmtId="10" fontId="4" fillId="2" borderId="0" xfId="3" applyNumberFormat="1" applyFont="1" applyFill="1" applyBorder="1" applyAlignment="1">
      <alignment horizontal="center" wrapText="1"/>
    </xf>
    <xf numFmtId="10" fontId="4" fillId="2" borderId="9" xfId="3" applyNumberFormat="1" applyFont="1" applyFill="1" applyBorder="1" applyAlignment="1">
      <alignment horizontal="center" wrapText="1"/>
    </xf>
    <xf numFmtId="0" fontId="4" fillId="2" borderId="8" xfId="0" quotePrefix="1" applyFont="1" applyFill="1" applyBorder="1" applyAlignment="1">
      <alignment wrapText="1"/>
    </xf>
    <xf numFmtId="0" fontId="24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Continuous" wrapText="1"/>
    </xf>
    <xf numFmtId="0" fontId="4" fillId="2" borderId="9" xfId="0" applyFont="1" applyFill="1" applyBorder="1" applyAlignment="1">
      <alignment horizontal="centerContinuous" wrapText="1"/>
    </xf>
    <xf numFmtId="0" fontId="4" fillId="2" borderId="0" xfId="0" applyFont="1" applyFill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8" xfId="0" quotePrefix="1" applyFont="1" applyFill="1" applyBorder="1" applyAlignment="1">
      <alignment vertical="top"/>
    </xf>
    <xf numFmtId="41" fontId="4" fillId="2" borderId="0" xfId="2" applyNumberFormat="1" applyFont="1" applyFill="1" applyBorder="1" applyAlignment="1">
      <alignment horizontal="center" wrapText="1"/>
    </xf>
    <xf numFmtId="41" fontId="4" fillId="2" borderId="0" xfId="2" applyNumberFormat="1" applyFont="1" applyFill="1" applyBorder="1" applyAlignment="1">
      <alignment horizontal="centerContinuous" wrapText="1"/>
    </xf>
    <xf numFmtId="41" fontId="4" fillId="2" borderId="9" xfId="2" applyNumberFormat="1" applyFont="1" applyFill="1" applyBorder="1" applyAlignment="1">
      <alignment horizontal="centerContinuous" wrapText="1"/>
    </xf>
    <xf numFmtId="0" fontId="4" fillId="2" borderId="33" xfId="0" quotePrefix="1" applyFont="1" applyFill="1" applyBorder="1" applyAlignment="1">
      <alignment vertical="top"/>
    </xf>
    <xf numFmtId="0" fontId="4" fillId="2" borderId="34" xfId="0" applyFont="1" applyFill="1" applyBorder="1" applyAlignment="1">
      <alignment horizontal="centerContinuous" wrapText="1"/>
    </xf>
    <xf numFmtId="0" fontId="4" fillId="2" borderId="1" xfId="0" applyFont="1" applyFill="1" applyBorder="1" applyAlignment="1">
      <alignment horizontal="centerContinuous" wrapText="1"/>
    </xf>
    <xf numFmtId="0" fontId="37" fillId="2" borderId="0" xfId="0" applyFont="1" applyFill="1"/>
    <xf numFmtId="0" fontId="40" fillId="2" borderId="3" xfId="0" quotePrefix="1" applyFont="1" applyFill="1" applyBorder="1"/>
    <xf numFmtId="41" fontId="4" fillId="2" borderId="30" xfId="0" applyNumberFormat="1" applyFont="1" applyFill="1" applyBorder="1"/>
    <xf numFmtId="41" fontId="4" fillId="2" borderId="31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1" fontId="4" fillId="2" borderId="0" xfId="0" applyNumberFormat="1" applyFont="1" applyFill="1" applyAlignment="1">
      <alignment horizontal="centerContinuous"/>
    </xf>
    <xf numFmtId="171" fontId="4" fillId="2" borderId="9" xfId="0" applyNumberFormat="1" applyFont="1" applyFill="1" applyBorder="1" applyAlignment="1">
      <alignment horizontal="centerContinuous"/>
    </xf>
    <xf numFmtId="0" fontId="24" fillId="2" borderId="8" xfId="0" quotePrefix="1" applyFont="1" applyFill="1" applyBorder="1" applyAlignment="1">
      <alignment vertical="top"/>
    </xf>
    <xf numFmtId="41" fontId="4" fillId="2" borderId="0" xfId="0" applyNumberFormat="1" applyFont="1" applyFill="1" applyAlignment="1">
      <alignment wrapText="1"/>
    </xf>
    <xf numFmtId="41" fontId="4" fillId="2" borderId="9" xfId="0" applyNumberFormat="1" applyFont="1" applyFill="1" applyBorder="1" applyAlignment="1">
      <alignment wrapText="1"/>
    </xf>
    <xf numFmtId="0" fontId="24" fillId="2" borderId="33" xfId="0" quotePrefix="1" applyFont="1" applyFill="1" applyBorder="1" applyAlignment="1">
      <alignment vertical="top"/>
    </xf>
    <xf numFmtId="41" fontId="4" fillId="2" borderId="34" xfId="0" applyNumberFormat="1" applyFont="1" applyFill="1" applyBorder="1" applyAlignment="1">
      <alignment wrapText="1"/>
    </xf>
    <xf numFmtId="41" fontId="4" fillId="2" borderId="1" xfId="0" applyNumberFormat="1" applyFont="1" applyFill="1" applyBorder="1" applyAlignment="1">
      <alignment wrapText="1"/>
    </xf>
    <xf numFmtId="0" fontId="4" fillId="2" borderId="0" xfId="0" quotePrefix="1" applyFont="1" applyFill="1" applyAlignment="1">
      <alignment vertical="top"/>
    </xf>
    <xf numFmtId="0" fontId="43" fillId="0" borderId="0" xfId="0" applyFont="1"/>
    <xf numFmtId="168" fontId="9" fillId="0" borderId="0" xfId="0" applyNumberFormat="1" applyFont="1"/>
    <xf numFmtId="37" fontId="4" fillId="0" borderId="0" xfId="0" applyNumberFormat="1" applyFont="1"/>
    <xf numFmtId="37" fontId="4" fillId="0" borderId="0" xfId="2" applyNumberFormat="1" applyFont="1" applyFill="1" applyBorder="1"/>
    <xf numFmtId="0" fontId="9" fillId="0" borderId="0" xfId="0" applyFont="1"/>
    <xf numFmtId="37" fontId="9" fillId="0" borderId="0" xfId="0" applyNumberFormat="1" applyFont="1"/>
    <xf numFmtId="37" fontId="9" fillId="0" borderId="0" xfId="2" applyNumberFormat="1" applyFont="1" applyFill="1" applyBorder="1"/>
    <xf numFmtId="0" fontId="11" fillId="0" borderId="0" xfId="0" applyFont="1"/>
    <xf numFmtId="9" fontId="4" fillId="0" borderId="0" xfId="3" applyFont="1" applyFill="1" applyBorder="1"/>
    <xf numFmtId="37" fontId="11" fillId="0" borderId="0" xfId="2" applyNumberFormat="1" applyFont="1" applyFill="1" applyBorder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4" fillId="0" borderId="0" xfId="0" applyFont="1"/>
    <xf numFmtId="37" fontId="4" fillId="0" borderId="0" xfId="2" applyNumberFormat="1" applyFont="1"/>
    <xf numFmtId="37" fontId="4" fillId="0" borderId="0" xfId="2" quotePrefix="1" applyNumberFormat="1" applyFont="1"/>
    <xf numFmtId="37" fontId="5" fillId="0" borderId="0" xfId="2" applyNumberFormat="1" applyFont="1"/>
    <xf numFmtId="0" fontId="39" fillId="0" borderId="0" xfId="0" applyFont="1"/>
    <xf numFmtId="0" fontId="45" fillId="0" borderId="0" xfId="0" applyFont="1"/>
    <xf numFmtId="0" fontId="46" fillId="0" borderId="0" xfId="0" applyFont="1"/>
    <xf numFmtId="0" fontId="15" fillId="0" borderId="0" xfId="0" applyFont="1"/>
    <xf numFmtId="9" fontId="4" fillId="0" borderId="0" xfId="3" applyFont="1"/>
    <xf numFmtId="0" fontId="47" fillId="0" borderId="0" xfId="0" applyFont="1"/>
    <xf numFmtId="0" fontId="26" fillId="0" borderId="0" xfId="0" applyFont="1"/>
    <xf numFmtId="0" fontId="26" fillId="0" borderId="6" xfId="0" applyFont="1" applyBorder="1"/>
    <xf numFmtId="0" fontId="26" fillId="0" borderId="7" xfId="0" applyFont="1" applyBorder="1"/>
    <xf numFmtId="0" fontId="26" fillId="0" borderId="2" xfId="0" applyFont="1" applyBorder="1"/>
    <xf numFmtId="0" fontId="27" fillId="0" borderId="8" xfId="0" applyFont="1" applyBorder="1"/>
    <xf numFmtId="166" fontId="27" fillId="0" borderId="0" xfId="2" applyNumberFormat="1" applyFont="1" applyBorder="1" applyAlignment="1"/>
    <xf numFmtId="166" fontId="27" fillId="0" borderId="9" xfId="2" applyNumberFormat="1" applyFont="1" applyBorder="1" applyAlignment="1"/>
    <xf numFmtId="49" fontId="29" fillId="0" borderId="25" xfId="0" applyNumberFormat="1" applyFont="1" applyBorder="1" applyProtection="1">
      <protection locked="0"/>
    </xf>
    <xf numFmtId="167" fontId="26" fillId="0" borderId="0" xfId="2" quotePrefix="1" applyNumberFormat="1" applyFont="1" applyBorder="1" applyAlignment="1">
      <alignment horizontal="right"/>
    </xf>
    <xf numFmtId="167" fontId="26" fillId="0" borderId="0" xfId="2" applyNumberFormat="1" applyFont="1" applyBorder="1" applyAlignment="1">
      <alignment horizontal="right"/>
    </xf>
    <xf numFmtId="167" fontId="26" fillId="0" borderId="9" xfId="2" quotePrefix="1" applyNumberFormat="1" applyFont="1" applyBorder="1" applyAlignment="1">
      <alignment horizontal="right"/>
    </xf>
    <xf numFmtId="49" fontId="26" fillId="0" borderId="26" xfId="0" applyNumberFormat="1" applyFont="1" applyBorder="1" applyAlignment="1" applyProtection="1">
      <alignment wrapText="1"/>
      <protection locked="0"/>
    </xf>
    <xf numFmtId="0" fontId="27" fillId="0" borderId="27" xfId="0" applyFont="1" applyBorder="1"/>
    <xf numFmtId="0" fontId="27" fillId="0" borderId="28" xfId="0" applyFont="1" applyBorder="1"/>
    <xf numFmtId="0" fontId="24" fillId="0" borderId="27" xfId="0" applyFont="1" applyBorder="1"/>
    <xf numFmtId="166" fontId="27" fillId="0" borderId="0" xfId="2" applyNumberFormat="1" applyFont="1" applyFill="1" applyBorder="1" applyAlignment="1"/>
    <xf numFmtId="166" fontId="48" fillId="0" borderId="0" xfId="2" applyNumberFormat="1" applyFont="1" applyFill="1" applyBorder="1" applyAlignment="1"/>
    <xf numFmtId="166" fontId="48" fillId="0" borderId="9" xfId="2" applyNumberFormat="1" applyFont="1" applyBorder="1" applyAlignment="1"/>
    <xf numFmtId="166" fontId="24" fillId="0" borderId="0" xfId="0" applyNumberFormat="1" applyFont="1"/>
    <xf numFmtId="43" fontId="24" fillId="0" borderId="0" xfId="0" applyNumberFormat="1" applyFont="1"/>
    <xf numFmtId="0" fontId="27" fillId="0" borderId="29" xfId="0" applyFont="1" applyBorder="1"/>
    <xf numFmtId="166" fontId="27" fillId="0" borderId="30" xfId="2" applyNumberFormat="1" applyFont="1" applyBorder="1"/>
    <xf numFmtId="166" fontId="27" fillId="0" borderId="31" xfId="2" applyNumberFormat="1" applyFont="1" applyBorder="1"/>
    <xf numFmtId="0" fontId="24" fillId="0" borderId="32" xfId="0" applyFont="1" applyBorder="1"/>
    <xf numFmtId="0" fontId="26" fillId="0" borderId="33" xfId="0" applyFont="1" applyBorder="1"/>
    <xf numFmtId="166" fontId="26" fillId="0" borderId="34" xfId="2" applyNumberFormat="1" applyFont="1" applyBorder="1"/>
    <xf numFmtId="166" fontId="26" fillId="0" borderId="1" xfId="2" applyNumberFormat="1" applyFont="1" applyBorder="1"/>
    <xf numFmtId="0" fontId="26" fillId="0" borderId="8" xfId="0" applyFont="1" applyBorder="1"/>
    <xf numFmtId="0" fontId="26" fillId="0" borderId="35" xfId="0" applyFont="1" applyBorder="1"/>
    <xf numFmtId="166" fontId="26" fillId="0" borderId="36" xfId="2" applyNumberFormat="1" applyFont="1" applyBorder="1" applyAlignment="1"/>
    <xf numFmtId="166" fontId="26" fillId="0" borderId="37" xfId="2" applyNumberFormat="1" applyFont="1" applyBorder="1" applyAlignment="1"/>
    <xf numFmtId="166" fontId="33" fillId="0" borderId="0" xfId="0" applyNumberFormat="1" applyFont="1"/>
    <xf numFmtId="0" fontId="33" fillId="0" borderId="38" xfId="0" applyFont="1" applyBorder="1"/>
    <xf numFmtId="166" fontId="27" fillId="0" borderId="30" xfId="2" applyNumberFormat="1" applyFont="1" applyBorder="1" applyAlignment="1"/>
    <xf numFmtId="166" fontId="27" fillId="0" borderId="31" xfId="2" applyNumberFormat="1" applyFont="1" applyBorder="1" applyAlignment="1"/>
    <xf numFmtId="0" fontId="27" fillId="0" borderId="39" xfId="0" applyFont="1" applyBorder="1"/>
    <xf numFmtId="166" fontId="27" fillId="0" borderId="34" xfId="2" applyNumberFormat="1" applyFont="1" applyBorder="1" applyAlignment="1"/>
    <xf numFmtId="166" fontId="27" fillId="0" borderId="1" xfId="2" applyNumberFormat="1" applyFont="1" applyBorder="1" applyAlignment="1"/>
    <xf numFmtId="0" fontId="26" fillId="0" borderId="39" xfId="0" applyFont="1" applyBorder="1"/>
    <xf numFmtId="166" fontId="26" fillId="0" borderId="7" xfId="2" applyNumberFormat="1" applyFont="1" applyBorder="1" applyAlignment="1"/>
    <xf numFmtId="166" fontId="26" fillId="0" borderId="2" xfId="2" applyNumberFormat="1" applyFont="1" applyBorder="1" applyAlignment="1"/>
    <xf numFmtId="3" fontId="24" fillId="0" borderId="0" xfId="0" applyNumberFormat="1" applyFont="1"/>
    <xf numFmtId="166" fontId="24" fillId="0" borderId="0" xfId="2" applyNumberFormat="1" applyFont="1" applyBorder="1" applyAlignment="1"/>
    <xf numFmtId="0" fontId="16" fillId="14" borderId="43" xfId="0" applyFont="1" applyFill="1" applyBorder="1" applyAlignment="1">
      <alignment horizontal="center"/>
    </xf>
    <xf numFmtId="0" fontId="20" fillId="0" borderId="0" xfId="0" applyFont="1" applyAlignment="1">
      <alignment horizontal="left" vertical="center" indent="8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1" xfId="0" applyFont="1" applyBorder="1"/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14" fillId="8" borderId="0" xfId="5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0" fillId="0" borderId="3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26" fillId="0" borderId="6" xfId="0" applyFont="1" applyBorder="1" applyAlignment="1" applyProtection="1">
      <alignment horizontal="center" wrapText="1"/>
      <protection locked="0"/>
    </xf>
    <xf numFmtId="0" fontId="26" fillId="0" borderId="7" xfId="0" applyFont="1" applyBorder="1" applyAlignment="1" applyProtection="1">
      <alignment horizontal="center" wrapText="1"/>
      <protection locked="0"/>
    </xf>
    <xf numFmtId="0" fontId="26" fillId="0" borderId="2" xfId="0" applyFont="1" applyBorder="1" applyAlignment="1" applyProtection="1">
      <alignment horizontal="center" wrapText="1"/>
      <protection locked="0"/>
    </xf>
    <xf numFmtId="0" fontId="37" fillId="2" borderId="0" xfId="0" applyFont="1" applyFill="1" applyAlignment="1">
      <alignment horizontal="center"/>
    </xf>
  </cellXfs>
  <cellStyles count="6">
    <cellStyle name="Comma" xfId="2" builtinId="3"/>
    <cellStyle name="Hyperlink" xfId="4" builtinId="8"/>
    <cellStyle name="Normal" xfId="0" builtinId="0"/>
    <cellStyle name="Normal 5" xfId="1" xr:uid="{C5680BB9-C295-4DCC-AD58-3ADEEBABA285}"/>
    <cellStyle name="Normal 6" xfId="5" xr:uid="{EF5E6FBE-4423-49B8-9196-6084CAB91154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_ERM%20Pension%20AH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and Methods"/>
      <sheetName val="Cash Flow"/>
      <sheetName val="Census"/>
      <sheetName val="FAS Results"/>
      <sheetName val="Participant Summary"/>
      <sheetName val="Assets"/>
      <sheetName val="Age-Svc Chart"/>
      <sheetName val="PPA Results"/>
      <sheetName val="Reconciliation"/>
      <sheetName val="FAS Annuity Factor"/>
      <sheetName val="PPA Annuity Factor"/>
      <sheetName val="417e Annuity Factor"/>
      <sheetName val="Assumptions"/>
    </sheetNames>
    <sheetDataSet>
      <sheetData sheetId="0"/>
      <sheetData sheetId="1"/>
      <sheetData sheetId="2">
        <row r="4">
          <cell r="K4">
            <v>0.04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G4">
            <v>2020</v>
          </cell>
        </row>
        <row r="5">
          <cell r="C5">
            <v>0.04</v>
          </cell>
          <cell r="D5">
            <v>0.05</v>
          </cell>
          <cell r="E5">
            <v>0.04</v>
          </cell>
          <cell r="F5">
            <v>4.2500000000000003E-2</v>
          </cell>
          <cell r="G5">
            <v>4.2500000000000003E-2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92B8-30C7-4247-9141-A37B8FDC2C9B}">
  <sheetPr>
    <tabColor rgb="FF0000FF"/>
  </sheetPr>
  <dimension ref="A1"/>
  <sheetViews>
    <sheetView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2170-3F20-428C-BC65-FF021AA136A4}">
  <sheetPr>
    <tabColor rgb="FF0000FF"/>
  </sheetPr>
  <dimension ref="A1:Q52"/>
  <sheetViews>
    <sheetView tabSelected="1"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289</v>
      </c>
    </row>
    <row r="2" spans="1:17" ht="15.6" x14ac:dyDescent="0.3">
      <c r="A2" s="2" t="s">
        <v>290</v>
      </c>
    </row>
    <row r="3" spans="1:17" ht="15.6" x14ac:dyDescent="0.3">
      <c r="A3" s="2" t="s">
        <v>291</v>
      </c>
    </row>
    <row r="4" spans="1:17" ht="15.6" x14ac:dyDescent="0.3">
      <c r="A4" s="2" t="s">
        <v>292</v>
      </c>
    </row>
    <row r="5" spans="1:17" ht="15.6" x14ac:dyDescent="0.3">
      <c r="A5" s="2" t="s">
        <v>293</v>
      </c>
    </row>
    <row r="6" spans="1:17" ht="15.6" x14ac:dyDescent="0.3">
      <c r="A6" s="2" t="s">
        <v>294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351" t="s">
        <v>295</v>
      </c>
      <c r="D8" s="352"/>
      <c r="E8" s="352"/>
      <c r="F8" s="353"/>
    </row>
    <row r="9" spans="1:17" ht="21" thickBot="1" x14ac:dyDescent="0.4">
      <c r="C9" s="354" t="s">
        <v>296</v>
      </c>
      <c r="D9" s="355"/>
      <c r="E9" s="355"/>
      <c r="F9" s="356"/>
      <c r="N9" s="9"/>
      <c r="O9" s="9"/>
    </row>
    <row r="10" spans="1:17" ht="14.4" thickBot="1" x14ac:dyDescent="0.3">
      <c r="B10" s="10" t="s">
        <v>297</v>
      </c>
      <c r="C10" s="11" t="s">
        <v>298</v>
      </c>
      <c r="D10" s="11">
        <v>1</v>
      </c>
      <c r="E10" s="11">
        <v>2</v>
      </c>
      <c r="F10" s="11">
        <v>3</v>
      </c>
      <c r="G10" s="12" t="s">
        <v>299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300</v>
      </c>
      <c r="D11" s="16">
        <v>0.01</v>
      </c>
      <c r="E11" s="16">
        <v>0.03</v>
      </c>
      <c r="F11" s="16">
        <v>0.08</v>
      </c>
      <c r="G11" s="17">
        <v>0.85</v>
      </c>
      <c r="H11" s="18"/>
    </row>
    <row r="12" spans="1:17" ht="14.4" thickBot="1" x14ac:dyDescent="0.3">
      <c r="B12" s="14">
        <v>5000</v>
      </c>
      <c r="C12" s="15" t="s">
        <v>301</v>
      </c>
      <c r="D12" s="19">
        <v>0.04</v>
      </c>
      <c r="E12" s="19">
        <v>0.13</v>
      </c>
      <c r="F12" s="19">
        <v>0.15</v>
      </c>
      <c r="G12" s="17">
        <v>0.75</v>
      </c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302</v>
      </c>
      <c r="D13" s="22">
        <v>0.08</v>
      </c>
      <c r="E13" s="23">
        <v>0.15</v>
      </c>
      <c r="F13" s="24">
        <v>0.2</v>
      </c>
      <c r="G13" s="17">
        <v>0.6</v>
      </c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303</v>
      </c>
      <c r="D14" s="23">
        <v>0.11</v>
      </c>
      <c r="E14" s="24">
        <v>0.2</v>
      </c>
      <c r="F14" s="23">
        <v>0.26</v>
      </c>
      <c r="G14" s="17">
        <v>0.5</v>
      </c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357" t="s">
        <v>304</v>
      </c>
      <c r="C18" s="357"/>
      <c r="D18" s="357"/>
      <c r="E18" s="357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298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300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301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302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303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358" t="s">
        <v>305</v>
      </c>
      <c r="C28" s="358"/>
      <c r="D28" s="358"/>
      <c r="E28" s="358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298</v>
      </c>
      <c r="C31" s="35" t="s">
        <v>306</v>
      </c>
      <c r="D31" s="35" t="s">
        <v>307</v>
      </c>
      <c r="E31" s="36" t="s">
        <v>308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300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301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302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303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341" t="s">
        <v>309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3378-4DB6-43FB-8BF4-C820087C3C54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3.664062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289</v>
      </c>
    </row>
    <row r="2" spans="1:15" ht="15.6" x14ac:dyDescent="0.3">
      <c r="A2" s="2" t="s">
        <v>290</v>
      </c>
    </row>
    <row r="3" spans="1:15" ht="15.6" x14ac:dyDescent="0.3">
      <c r="A3" s="2" t="s">
        <v>291</v>
      </c>
    </row>
    <row r="4" spans="1:15" ht="15.6" x14ac:dyDescent="0.3">
      <c r="A4" s="2" t="s">
        <v>292</v>
      </c>
    </row>
    <row r="5" spans="1:15" ht="15.6" x14ac:dyDescent="0.3">
      <c r="A5" s="2" t="s">
        <v>293</v>
      </c>
    </row>
    <row r="6" spans="1:15" ht="15.6" x14ac:dyDescent="0.3">
      <c r="A6" s="2" t="s">
        <v>294</v>
      </c>
    </row>
    <row r="7" spans="1:15" ht="16.2" thickBot="1" x14ac:dyDescent="0.35">
      <c r="A7" s="2"/>
    </row>
    <row r="8" spans="1:15" ht="14.4" thickBot="1" x14ac:dyDescent="0.3">
      <c r="B8" s="359" t="s">
        <v>310</v>
      </c>
      <c r="C8" s="41" t="s">
        <v>311</v>
      </c>
      <c r="D8" s="42">
        <v>0</v>
      </c>
    </row>
    <row r="9" spans="1:15" ht="14.4" thickBot="1" x14ac:dyDescent="0.3">
      <c r="B9" s="360"/>
      <c r="C9" s="41" t="s">
        <v>312</v>
      </c>
      <c r="D9" s="43">
        <v>0.02</v>
      </c>
    </row>
    <row r="10" spans="1:15" ht="14.4" thickBot="1" x14ac:dyDescent="0.3">
      <c r="B10" s="361"/>
      <c r="C10" s="41" t="s">
        <v>313</v>
      </c>
      <c r="D10" s="43">
        <f>3%</f>
        <v>0.03</v>
      </c>
    </row>
    <row r="11" spans="1:15" ht="23.25" customHeight="1" x14ac:dyDescent="0.25"/>
    <row r="12" spans="1:15" ht="43.5" customHeight="1" x14ac:dyDescent="0.25">
      <c r="B12" s="44" t="s">
        <v>314</v>
      </c>
      <c r="C12" s="44" t="s">
        <v>315</v>
      </c>
      <c r="D12" s="44" t="s">
        <v>316</v>
      </c>
      <c r="E12" s="44" t="s">
        <v>317</v>
      </c>
      <c r="F12" s="45" t="s">
        <v>318</v>
      </c>
      <c r="G12" s="45" t="s">
        <v>319</v>
      </c>
      <c r="H12" s="45" t="s">
        <v>320</v>
      </c>
      <c r="I12" s="45" t="s">
        <v>321</v>
      </c>
      <c r="J12" s="46" t="s">
        <v>322</v>
      </c>
      <c r="K12" s="46" t="s">
        <v>323</v>
      </c>
      <c r="L12" s="46" t="s">
        <v>324</v>
      </c>
      <c r="M12" s="46" t="s">
        <v>325</v>
      </c>
      <c r="N12" s="46" t="s">
        <v>326</v>
      </c>
      <c r="O12" s="46" t="s">
        <v>327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21" thickBot="1" x14ac:dyDescent="0.4">
      <c r="M44" s="56" t="s">
        <v>328</v>
      </c>
      <c r="N44" s="57"/>
      <c r="O44" s="57"/>
    </row>
    <row r="45" spans="2:15" ht="14.4" thickBot="1" x14ac:dyDescent="0.3"/>
    <row r="46" spans="2:15" ht="18" thickBot="1" x14ac:dyDescent="0.35">
      <c r="N46" s="58" t="s">
        <v>329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549B-7CD7-4F81-B05B-7944E29AA8C1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20.33203125" style="3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289</v>
      </c>
    </row>
    <row r="2" spans="1:12" ht="15.6" x14ac:dyDescent="0.3">
      <c r="A2" s="2" t="s">
        <v>290</v>
      </c>
    </row>
    <row r="3" spans="1:12" ht="15.6" x14ac:dyDescent="0.3">
      <c r="A3" s="2" t="s">
        <v>291</v>
      </c>
    </row>
    <row r="4" spans="1:12" ht="15.6" x14ac:dyDescent="0.3">
      <c r="A4" s="2" t="s">
        <v>292</v>
      </c>
    </row>
    <row r="5" spans="1:12" ht="15.6" x14ac:dyDescent="0.3">
      <c r="A5" s="2" t="s">
        <v>293</v>
      </c>
    </row>
    <row r="6" spans="1:12" ht="15.6" x14ac:dyDescent="0.3">
      <c r="A6" s="2" t="s">
        <v>294</v>
      </c>
    </row>
    <row r="7" spans="1:12" ht="17.399999999999999" x14ac:dyDescent="0.3">
      <c r="A7" s="60"/>
    </row>
    <row r="8" spans="1:12" ht="17.399999999999999" x14ac:dyDescent="0.3">
      <c r="B8" s="60" t="s">
        <v>330</v>
      </c>
    </row>
    <row r="9" spans="1:12" ht="14.4" thickBot="1" x14ac:dyDescent="0.3"/>
    <row r="10" spans="1:12" ht="14.4" thickBot="1" x14ac:dyDescent="0.3">
      <c r="C10" s="362" t="s">
        <v>331</v>
      </c>
      <c r="D10" s="363"/>
      <c r="E10" s="364"/>
    </row>
    <row r="11" spans="1:12" ht="14.4" thickBot="1" x14ac:dyDescent="0.3">
      <c r="C11" s="61" t="s">
        <v>332</v>
      </c>
      <c r="D11" s="62" t="s">
        <v>333</v>
      </c>
      <c r="E11" s="63" t="s">
        <v>334</v>
      </c>
      <c r="G11" s="64" t="s">
        <v>335</v>
      </c>
      <c r="H11" s="64" t="s">
        <v>336</v>
      </c>
      <c r="L11" s="65"/>
    </row>
    <row r="12" spans="1:12" x14ac:dyDescent="0.25">
      <c r="B12" s="66" t="s">
        <v>332</v>
      </c>
      <c r="C12" s="67">
        <v>1</v>
      </c>
      <c r="D12" s="67">
        <v>0.03</v>
      </c>
      <c r="E12" s="67">
        <v>0.3</v>
      </c>
      <c r="G12" s="68" t="s">
        <v>337</v>
      </c>
      <c r="H12" s="69"/>
    </row>
    <row r="13" spans="1:12" x14ac:dyDescent="0.25">
      <c r="B13" s="66" t="s">
        <v>333</v>
      </c>
      <c r="C13" s="70">
        <v>0.03</v>
      </c>
      <c r="D13" s="70">
        <v>1</v>
      </c>
      <c r="E13" s="70">
        <v>0.01</v>
      </c>
      <c r="G13" s="66" t="s">
        <v>333</v>
      </c>
      <c r="H13" s="69"/>
    </row>
    <row r="14" spans="1:12" x14ac:dyDescent="0.25">
      <c r="B14" s="66" t="s">
        <v>334</v>
      </c>
      <c r="C14" s="70">
        <v>0.3</v>
      </c>
      <c r="D14" s="70">
        <v>0.01</v>
      </c>
      <c r="E14" s="70">
        <v>1</v>
      </c>
      <c r="G14" s="66" t="s">
        <v>338</v>
      </c>
      <c r="H14" s="69"/>
    </row>
    <row r="16" spans="1:12" ht="14.4" thickBot="1" x14ac:dyDescent="0.3"/>
    <row r="17" spans="7:8" ht="18.600000000000001" thickBot="1" x14ac:dyDescent="0.4">
      <c r="G17" s="341" t="s">
        <v>339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DD3-9F2E-408F-86FE-FE9C44E513E1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289</v>
      </c>
    </row>
    <row r="2" spans="1:17" ht="15.6" x14ac:dyDescent="0.3">
      <c r="A2" s="2" t="s">
        <v>290</v>
      </c>
    </row>
    <row r="3" spans="1:17" ht="15.6" x14ac:dyDescent="0.3">
      <c r="A3" s="2" t="s">
        <v>291</v>
      </c>
    </row>
    <row r="4" spans="1:17" ht="15.6" x14ac:dyDescent="0.3">
      <c r="A4" s="2" t="s">
        <v>292</v>
      </c>
    </row>
    <row r="5" spans="1:17" ht="15.6" x14ac:dyDescent="0.3">
      <c r="A5" s="2" t="s">
        <v>293</v>
      </c>
    </row>
    <row r="6" spans="1:17" ht="15.6" x14ac:dyDescent="0.3">
      <c r="A6" s="2" t="s">
        <v>294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351" t="s">
        <v>295</v>
      </c>
      <c r="D8" s="352"/>
      <c r="E8" s="352"/>
      <c r="F8" s="353"/>
    </row>
    <row r="9" spans="1:17" ht="21" thickBot="1" x14ac:dyDescent="0.4">
      <c r="C9" s="354" t="s">
        <v>296</v>
      </c>
      <c r="D9" s="355"/>
      <c r="E9" s="355"/>
      <c r="F9" s="356"/>
      <c r="N9" s="9"/>
      <c r="O9" s="9"/>
    </row>
    <row r="10" spans="1:17" ht="14.4" thickBot="1" x14ac:dyDescent="0.3">
      <c r="B10" s="10" t="s">
        <v>297</v>
      </c>
      <c r="C10" s="11" t="s">
        <v>298</v>
      </c>
      <c r="D10" s="11">
        <v>1</v>
      </c>
      <c r="E10" s="11">
        <v>2</v>
      </c>
      <c r="F10" s="11">
        <v>3</v>
      </c>
      <c r="G10" s="12" t="s">
        <v>299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300</v>
      </c>
      <c r="D11" s="16">
        <v>0.01</v>
      </c>
      <c r="E11" s="16">
        <v>0.03</v>
      </c>
      <c r="F11" s="16">
        <v>0.08</v>
      </c>
      <c r="G11" s="17"/>
      <c r="H11" s="18"/>
    </row>
    <row r="12" spans="1:17" ht="14.4" thickBot="1" x14ac:dyDescent="0.3">
      <c r="B12" s="14">
        <v>5000</v>
      </c>
      <c r="C12" s="15" t="s">
        <v>301</v>
      </c>
      <c r="D12" s="19">
        <v>0.04</v>
      </c>
      <c r="E12" s="19">
        <v>0.13</v>
      </c>
      <c r="F12" s="19">
        <v>0.15</v>
      </c>
      <c r="G12" s="17"/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302</v>
      </c>
      <c r="D13" s="22">
        <v>0.08</v>
      </c>
      <c r="E13" s="23">
        <v>0.15</v>
      </c>
      <c r="F13" s="24">
        <v>0.2</v>
      </c>
      <c r="G13" s="17"/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303</v>
      </c>
      <c r="D14" s="23">
        <v>0.11</v>
      </c>
      <c r="E14" s="24">
        <v>0.2</v>
      </c>
      <c r="F14" s="23">
        <v>0.26</v>
      </c>
      <c r="G14" s="17"/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357" t="s">
        <v>304</v>
      </c>
      <c r="C18" s="357"/>
      <c r="D18" s="357"/>
      <c r="E18" s="357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298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300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301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302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303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358" t="s">
        <v>305</v>
      </c>
      <c r="C28" s="358"/>
      <c r="D28" s="358"/>
      <c r="E28" s="358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298</v>
      </c>
      <c r="C31" s="35" t="s">
        <v>306</v>
      </c>
      <c r="D31" s="35" t="s">
        <v>307</v>
      </c>
      <c r="E31" s="36" t="s">
        <v>308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300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301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302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303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341" t="s">
        <v>309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409E-4ABE-40C5-963E-70AEDFC7C71D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4.8867187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289</v>
      </c>
    </row>
    <row r="2" spans="1:15" ht="15.6" x14ac:dyDescent="0.3">
      <c r="A2" s="2" t="s">
        <v>290</v>
      </c>
    </row>
    <row r="3" spans="1:15" ht="15.6" x14ac:dyDescent="0.3">
      <c r="A3" s="2" t="s">
        <v>291</v>
      </c>
    </row>
    <row r="4" spans="1:15" ht="15.6" x14ac:dyDescent="0.3">
      <c r="A4" s="2" t="s">
        <v>292</v>
      </c>
    </row>
    <row r="5" spans="1:15" ht="15.6" x14ac:dyDescent="0.3">
      <c r="A5" s="2" t="s">
        <v>293</v>
      </c>
    </row>
    <row r="6" spans="1:15" ht="15.6" x14ac:dyDescent="0.3">
      <c r="A6" s="2" t="s">
        <v>294</v>
      </c>
    </row>
    <row r="7" spans="1:15" ht="16.2" thickBot="1" x14ac:dyDescent="0.35">
      <c r="A7" s="2"/>
    </row>
    <row r="8" spans="1:15" ht="14.4" thickBot="1" x14ac:dyDescent="0.3">
      <c r="B8" s="359" t="s">
        <v>310</v>
      </c>
      <c r="C8" s="41" t="s">
        <v>311</v>
      </c>
      <c r="D8" s="42">
        <v>0</v>
      </c>
    </row>
    <row r="9" spans="1:15" ht="14.4" thickBot="1" x14ac:dyDescent="0.3">
      <c r="B9" s="360"/>
      <c r="C9" s="41" t="s">
        <v>312</v>
      </c>
      <c r="D9" s="43">
        <v>0.02</v>
      </c>
    </row>
    <row r="10" spans="1:15" ht="14.4" thickBot="1" x14ac:dyDescent="0.3">
      <c r="B10" s="361"/>
      <c r="C10" s="41" t="s">
        <v>313</v>
      </c>
      <c r="D10" s="43">
        <f>3%</f>
        <v>0.03</v>
      </c>
    </row>
    <row r="11" spans="1:15" ht="23.25" customHeight="1" x14ac:dyDescent="0.25"/>
    <row r="12" spans="1:15" ht="44.25" customHeight="1" x14ac:dyDescent="0.25">
      <c r="B12" s="44" t="s">
        <v>314</v>
      </c>
      <c r="C12" s="44" t="s">
        <v>315</v>
      </c>
      <c r="D12" s="44" t="s">
        <v>316</v>
      </c>
      <c r="E12" s="44" t="s">
        <v>317</v>
      </c>
      <c r="F12" s="45" t="s">
        <v>318</v>
      </c>
      <c r="G12" s="45" t="s">
        <v>319</v>
      </c>
      <c r="H12" s="45" t="s">
        <v>320</v>
      </c>
      <c r="I12" s="45" t="s">
        <v>321</v>
      </c>
      <c r="J12" s="46" t="s">
        <v>322</v>
      </c>
      <c r="K12" s="46" t="s">
        <v>323</v>
      </c>
      <c r="L12" s="46" t="s">
        <v>324</v>
      </c>
      <c r="M12" s="46" t="s">
        <v>325</v>
      </c>
      <c r="N12" s="46" t="s">
        <v>326</v>
      </c>
      <c r="O12" s="46" t="s">
        <v>327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18" thickBot="1" x14ac:dyDescent="0.35">
      <c r="M44" s="58" t="s">
        <v>328</v>
      </c>
      <c r="N44" s="121"/>
      <c r="O44" s="121"/>
    </row>
    <row r="45" spans="2:15" ht="14.4" thickBot="1" x14ac:dyDescent="0.3"/>
    <row r="46" spans="2:15" ht="18" thickBot="1" x14ac:dyDescent="0.35">
      <c r="N46" s="58" t="s">
        <v>329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CA70-D58D-4A58-9AF0-1CBB15253268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19" style="3" bestFit="1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289</v>
      </c>
    </row>
    <row r="2" spans="1:12" ht="15.6" x14ac:dyDescent="0.3">
      <c r="A2" s="2" t="s">
        <v>290</v>
      </c>
    </row>
    <row r="3" spans="1:12" ht="15.6" x14ac:dyDescent="0.3">
      <c r="A3" s="2" t="s">
        <v>291</v>
      </c>
    </row>
    <row r="4" spans="1:12" ht="15.6" x14ac:dyDescent="0.3">
      <c r="A4" s="2" t="s">
        <v>292</v>
      </c>
    </row>
    <row r="5" spans="1:12" ht="15.6" x14ac:dyDescent="0.3">
      <c r="A5" s="2" t="s">
        <v>293</v>
      </c>
    </row>
    <row r="6" spans="1:12" ht="15.6" x14ac:dyDescent="0.3">
      <c r="A6" s="2" t="s">
        <v>294</v>
      </c>
    </row>
    <row r="7" spans="1:12" ht="17.399999999999999" x14ac:dyDescent="0.3">
      <c r="A7" s="60"/>
    </row>
    <row r="8" spans="1:12" ht="17.399999999999999" x14ac:dyDescent="0.3">
      <c r="B8" s="60" t="s">
        <v>330</v>
      </c>
    </row>
    <row r="9" spans="1:12" ht="14.4" thickBot="1" x14ac:dyDescent="0.3"/>
    <row r="10" spans="1:12" ht="14.4" thickBot="1" x14ac:dyDescent="0.3">
      <c r="C10" s="362" t="s">
        <v>331</v>
      </c>
      <c r="D10" s="363"/>
      <c r="E10" s="364"/>
    </row>
    <row r="11" spans="1:12" ht="14.4" thickBot="1" x14ac:dyDescent="0.3">
      <c r="C11" s="61" t="s">
        <v>332</v>
      </c>
      <c r="D11" s="62" t="s">
        <v>333</v>
      </c>
      <c r="E11" s="63" t="s">
        <v>334</v>
      </c>
      <c r="G11" s="64" t="s">
        <v>335</v>
      </c>
      <c r="H11" s="64" t="s">
        <v>336</v>
      </c>
      <c r="L11" s="65"/>
    </row>
    <row r="12" spans="1:12" x14ac:dyDescent="0.25">
      <c r="B12" s="66" t="s">
        <v>332</v>
      </c>
      <c r="C12" s="67">
        <v>1</v>
      </c>
      <c r="D12" s="67">
        <v>0.03</v>
      </c>
      <c r="E12" s="67">
        <v>0.3</v>
      </c>
      <c r="G12" s="68" t="s">
        <v>337</v>
      </c>
      <c r="H12" s="69"/>
    </row>
    <row r="13" spans="1:12" x14ac:dyDescent="0.25">
      <c r="B13" s="66" t="s">
        <v>333</v>
      </c>
      <c r="C13" s="70">
        <v>0.03</v>
      </c>
      <c r="D13" s="70">
        <v>1</v>
      </c>
      <c r="E13" s="70">
        <v>0.01</v>
      </c>
      <c r="G13" s="66" t="s">
        <v>333</v>
      </c>
      <c r="H13" s="69"/>
    </row>
    <row r="14" spans="1:12" x14ac:dyDescent="0.25">
      <c r="B14" s="66" t="s">
        <v>334</v>
      </c>
      <c r="C14" s="70">
        <v>0.3</v>
      </c>
      <c r="D14" s="70">
        <v>0.01</v>
      </c>
      <c r="E14" s="70">
        <v>1</v>
      </c>
      <c r="G14" s="66" t="s">
        <v>338</v>
      </c>
      <c r="H14" s="69"/>
    </row>
    <row r="16" spans="1:12" ht="14.4" thickBot="1" x14ac:dyDescent="0.3"/>
    <row r="17" spans="7:8" ht="18.600000000000001" thickBot="1" x14ac:dyDescent="0.4">
      <c r="G17" s="341" t="s">
        <v>339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1D69-402A-41CA-9A1C-1D9539AD86C6}">
  <sheetPr>
    <tabColor rgb="FF0000FF"/>
  </sheetPr>
  <dimension ref="A1:H28"/>
  <sheetViews>
    <sheetView workbookViewId="0"/>
  </sheetViews>
  <sheetFormatPr defaultColWidth="9.109375" defaultRowHeight="13.8" x14ac:dyDescent="0.25"/>
  <cols>
    <col min="1" max="1" width="9.109375" style="3"/>
    <col min="2" max="3" width="19.6640625" style="72" customWidth="1"/>
    <col min="4" max="4" width="24.5546875" style="72" bestFit="1" customWidth="1"/>
    <col min="5" max="6" width="19.6640625" style="3" customWidth="1"/>
    <col min="7" max="7" width="23.88671875" style="3" bestFit="1" customWidth="1"/>
    <col min="8" max="13" width="19.6640625" style="3" customWidth="1"/>
    <col min="14" max="16384" width="9.109375" style="3"/>
  </cols>
  <sheetData>
    <row r="1" spans="1:7" ht="15.6" x14ac:dyDescent="0.3">
      <c r="A1" s="2" t="s">
        <v>289</v>
      </c>
      <c r="B1" s="3"/>
    </row>
    <row r="2" spans="1:7" ht="15.6" x14ac:dyDescent="0.3">
      <c r="A2" s="2" t="s">
        <v>290</v>
      </c>
      <c r="B2" s="3"/>
    </row>
    <row r="3" spans="1:7" ht="15.6" x14ac:dyDescent="0.3">
      <c r="A3" s="2" t="s">
        <v>291</v>
      </c>
      <c r="B3" s="3"/>
    </row>
    <row r="4" spans="1:7" ht="15.6" x14ac:dyDescent="0.3">
      <c r="A4" s="2" t="s">
        <v>292</v>
      </c>
      <c r="B4" s="3"/>
    </row>
    <row r="5" spans="1:7" ht="15.6" x14ac:dyDescent="0.3">
      <c r="A5" s="2" t="s">
        <v>293</v>
      </c>
      <c r="B5" s="3"/>
    </row>
    <row r="6" spans="1:7" ht="15.6" x14ac:dyDescent="0.3">
      <c r="A6" s="2" t="s">
        <v>294</v>
      </c>
      <c r="B6" s="3"/>
    </row>
    <row r="7" spans="1:7" ht="14.4" thickBot="1" x14ac:dyDescent="0.3"/>
    <row r="8" spans="1:7" ht="27.6" x14ac:dyDescent="0.25">
      <c r="B8" s="73" t="s">
        <v>340</v>
      </c>
      <c r="C8" s="74" t="s">
        <v>341</v>
      </c>
      <c r="D8" s="74" t="s">
        <v>342</v>
      </c>
      <c r="E8" s="75" t="s">
        <v>343</v>
      </c>
      <c r="F8" s="76" t="s">
        <v>299</v>
      </c>
    </row>
    <row r="9" spans="1:7" x14ac:dyDescent="0.25">
      <c r="B9" s="77" t="s">
        <v>302</v>
      </c>
      <c r="C9" s="78">
        <v>0.04</v>
      </c>
      <c r="D9" s="79">
        <v>20</v>
      </c>
      <c r="E9" s="80">
        <v>0.06</v>
      </c>
      <c r="F9" s="81">
        <v>0.4</v>
      </c>
    </row>
    <row r="10" spans="1:7" x14ac:dyDescent="0.25">
      <c r="B10" s="77" t="s">
        <v>344</v>
      </c>
      <c r="C10" s="78">
        <v>0.06</v>
      </c>
      <c r="D10" s="79">
        <v>50</v>
      </c>
      <c r="E10" s="80">
        <v>0.03</v>
      </c>
      <c r="F10" s="81">
        <v>0.6</v>
      </c>
    </row>
    <row r="11" spans="1:7" ht="14.4" thickBot="1" x14ac:dyDescent="0.3">
      <c r="B11" s="82" t="s">
        <v>345</v>
      </c>
      <c r="C11" s="83">
        <v>0.08</v>
      </c>
      <c r="D11" s="84">
        <v>30</v>
      </c>
      <c r="E11" s="85">
        <v>0.1</v>
      </c>
      <c r="F11" s="86">
        <v>0.1</v>
      </c>
    </row>
    <row r="12" spans="1:7" ht="14.4" thickBot="1" x14ac:dyDescent="0.3"/>
    <row r="13" spans="1:7" x14ac:dyDescent="0.25">
      <c r="B13" s="87" t="s">
        <v>346</v>
      </c>
      <c r="C13" s="88" t="s">
        <v>347</v>
      </c>
      <c r="D13" s="88" t="s">
        <v>348</v>
      </c>
      <c r="E13" s="88" t="s">
        <v>349</v>
      </c>
      <c r="F13" s="88" t="s">
        <v>350</v>
      </c>
      <c r="G13" s="89" t="s">
        <v>351</v>
      </c>
    </row>
    <row r="14" spans="1:7" x14ac:dyDescent="0.25">
      <c r="B14" s="77" t="s">
        <v>198</v>
      </c>
      <c r="C14" s="79"/>
      <c r="D14" s="79"/>
      <c r="E14" s="90"/>
      <c r="F14" s="90"/>
      <c r="G14" s="91"/>
    </row>
    <row r="15" spans="1:7" x14ac:dyDescent="0.25">
      <c r="B15" s="77" t="s">
        <v>302</v>
      </c>
      <c r="C15" s="79"/>
      <c r="D15" s="79"/>
      <c r="E15" s="90"/>
      <c r="F15" s="90"/>
      <c r="G15" s="91"/>
    </row>
    <row r="16" spans="1:7" x14ac:dyDescent="0.25">
      <c r="B16" s="77" t="s">
        <v>344</v>
      </c>
      <c r="C16" s="79"/>
      <c r="D16" s="79"/>
      <c r="E16" s="90"/>
      <c r="F16" s="90"/>
      <c r="G16" s="91"/>
    </row>
    <row r="17" spans="2:8" x14ac:dyDescent="0.25">
      <c r="B17" s="77" t="s">
        <v>345</v>
      </c>
      <c r="C17" s="79"/>
      <c r="D17" s="79"/>
      <c r="E17" s="90"/>
      <c r="F17" s="90"/>
      <c r="G17" s="91"/>
    </row>
    <row r="18" spans="2:8" x14ac:dyDescent="0.25">
      <c r="B18" s="77" t="s">
        <v>352</v>
      </c>
      <c r="C18" s="79"/>
      <c r="D18" s="79"/>
      <c r="E18" s="90"/>
      <c r="F18" s="90"/>
      <c r="G18" s="91"/>
    </row>
    <row r="19" spans="2:8" x14ac:dyDescent="0.25">
      <c r="B19" s="77" t="s">
        <v>353</v>
      </c>
      <c r="C19" s="79"/>
      <c r="D19" s="79"/>
      <c r="E19" s="90"/>
      <c r="F19" s="90"/>
      <c r="G19" s="91"/>
    </row>
    <row r="20" spans="2:8" x14ac:dyDescent="0.25">
      <c r="B20" s="77" t="s">
        <v>354</v>
      </c>
      <c r="C20" s="79"/>
      <c r="D20" s="79"/>
      <c r="E20" s="90"/>
      <c r="F20" s="90"/>
      <c r="G20" s="91"/>
    </row>
    <row r="21" spans="2:8" ht="14.4" thickBot="1" x14ac:dyDescent="0.3">
      <c r="B21" s="82" t="s">
        <v>355</v>
      </c>
      <c r="C21" s="84"/>
      <c r="D21" s="84"/>
      <c r="E21" s="92"/>
      <c r="F21" s="92"/>
      <c r="G21" s="93"/>
    </row>
    <row r="22" spans="2:8" x14ac:dyDescent="0.25">
      <c r="B22" s="3"/>
      <c r="C22" s="3"/>
      <c r="E22" s="94"/>
      <c r="F22" s="94"/>
      <c r="G22" s="95"/>
    </row>
    <row r="23" spans="2:8" ht="18.600000000000001" thickBot="1" x14ac:dyDescent="0.4">
      <c r="B23" s="3"/>
      <c r="C23" s="3"/>
      <c r="E23" s="96"/>
      <c r="F23" s="96"/>
      <c r="G23" s="97" t="s">
        <v>351</v>
      </c>
      <c r="H23" s="97" t="s">
        <v>356</v>
      </c>
    </row>
    <row r="24" spans="2:8" ht="18.600000000000001" thickBot="1" x14ac:dyDescent="0.4">
      <c r="B24" s="3"/>
      <c r="C24" s="3"/>
      <c r="E24" s="98" t="s">
        <v>357</v>
      </c>
      <c r="F24" s="341" t="s">
        <v>358</v>
      </c>
      <c r="G24" s="99"/>
      <c r="H24" s="99"/>
    </row>
    <row r="25" spans="2:8" ht="18.600000000000001" thickBot="1" x14ac:dyDescent="0.4">
      <c r="B25" s="3"/>
      <c r="C25" s="3"/>
      <c r="E25" s="100"/>
      <c r="F25" s="100"/>
      <c r="G25" s="100"/>
      <c r="H25" s="100"/>
    </row>
    <row r="26" spans="2:8" ht="18.600000000000001" thickBot="1" x14ac:dyDescent="0.4">
      <c r="E26" s="98" t="s">
        <v>359</v>
      </c>
      <c r="F26" s="341" t="s">
        <v>360</v>
      </c>
      <c r="G26" s="101"/>
      <c r="H26" s="100"/>
    </row>
    <row r="27" spans="2:8" x14ac:dyDescent="0.25">
      <c r="E27" s="102"/>
    </row>
    <row r="28" spans="2:8" x14ac:dyDescent="0.25">
      <c r="E28" s="1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3B8-D709-419D-A4B4-C32646AA0372}">
  <sheetPr>
    <tabColor rgb="FF0000FF"/>
  </sheetPr>
  <dimension ref="A1:I100"/>
  <sheetViews>
    <sheetView workbookViewId="0"/>
  </sheetViews>
  <sheetFormatPr defaultColWidth="9.109375" defaultRowHeight="13.8" x14ac:dyDescent="0.25"/>
  <cols>
    <col min="1" max="2" width="9.109375" style="3"/>
    <col min="3" max="6" width="14.44140625" style="3" customWidth="1"/>
    <col min="7" max="16384" width="9.109375" style="3"/>
  </cols>
  <sheetData>
    <row r="1" spans="1:9" ht="15.6" x14ac:dyDescent="0.3">
      <c r="A1" s="2" t="s">
        <v>289</v>
      </c>
    </row>
    <row r="2" spans="1:9" ht="15.6" x14ac:dyDescent="0.3">
      <c r="A2" s="2" t="s">
        <v>290</v>
      </c>
    </row>
    <row r="3" spans="1:9" ht="15.6" x14ac:dyDescent="0.3">
      <c r="A3" s="2" t="s">
        <v>291</v>
      </c>
    </row>
    <row r="4" spans="1:9" ht="15.6" x14ac:dyDescent="0.3">
      <c r="A4" s="2" t="s">
        <v>292</v>
      </c>
    </row>
    <row r="5" spans="1:9" ht="15.6" x14ac:dyDescent="0.3">
      <c r="A5" s="2" t="s">
        <v>293</v>
      </c>
    </row>
    <row r="6" spans="1:9" ht="15.6" x14ac:dyDescent="0.3">
      <c r="A6" s="2" t="s">
        <v>294</v>
      </c>
    </row>
    <row r="7" spans="1:9" ht="15.6" x14ac:dyDescent="0.3">
      <c r="A7" s="103"/>
    </row>
    <row r="8" spans="1:9" ht="15.6" x14ac:dyDescent="0.3">
      <c r="A8" s="103" t="s">
        <v>361</v>
      </c>
    </row>
    <row r="10" spans="1:9" ht="15.75" customHeight="1" x14ac:dyDescent="0.3">
      <c r="A10" s="104" t="s">
        <v>420</v>
      </c>
      <c r="B10" s="105"/>
      <c r="C10" s="105"/>
      <c r="D10" s="105"/>
      <c r="E10" s="105"/>
      <c r="F10" s="105"/>
      <c r="G10" s="105"/>
      <c r="H10" s="105"/>
      <c r="I10" s="105"/>
    </row>
    <row r="11" spans="1:9" ht="15" customHeight="1" x14ac:dyDescent="0.3">
      <c r="A11" s="105"/>
      <c r="B11" s="105"/>
      <c r="C11" s="105"/>
      <c r="D11" s="105"/>
      <c r="E11" s="105"/>
      <c r="F11" s="105"/>
      <c r="G11" s="105"/>
      <c r="H11" s="105"/>
      <c r="I11" s="105"/>
    </row>
    <row r="13" spans="1:9" ht="15.75" customHeight="1" x14ac:dyDescent="0.3">
      <c r="A13" s="104" t="s">
        <v>362</v>
      </c>
      <c r="B13" s="106" t="s">
        <v>363</v>
      </c>
      <c r="C13" s="107"/>
      <c r="D13" s="107"/>
      <c r="E13" s="107"/>
      <c r="F13" s="107"/>
      <c r="G13" s="107"/>
      <c r="H13" s="107"/>
      <c r="I13" s="107"/>
    </row>
    <row r="14" spans="1:9" ht="15.6" x14ac:dyDescent="0.3">
      <c r="A14" s="104"/>
      <c r="B14" s="104" t="s">
        <v>364</v>
      </c>
      <c r="C14" s="105"/>
      <c r="D14" s="105"/>
      <c r="E14" s="105"/>
      <c r="F14" s="105"/>
      <c r="G14" s="105"/>
      <c r="H14" s="105"/>
      <c r="I14" s="105"/>
    </row>
    <row r="15" spans="1:9" ht="15.6" x14ac:dyDescent="0.3">
      <c r="B15" s="104" t="s">
        <v>365</v>
      </c>
    </row>
    <row r="16" spans="1:9" ht="15.6" x14ac:dyDescent="0.25">
      <c r="B16" s="106"/>
    </row>
    <row r="18" spans="2:9" x14ac:dyDescent="0.25">
      <c r="B18" s="108"/>
    </row>
    <row r="19" spans="2:9" ht="15.6" x14ac:dyDescent="0.3">
      <c r="B19" s="104" t="s">
        <v>366</v>
      </c>
    </row>
    <row r="21" spans="2:9" ht="15.6" x14ac:dyDescent="0.3">
      <c r="B21" s="104" t="s">
        <v>367</v>
      </c>
    </row>
    <row r="22" spans="2:9" ht="15.6" x14ac:dyDescent="0.3">
      <c r="C22" s="104" t="s">
        <v>368</v>
      </c>
    </row>
    <row r="23" spans="2:9" ht="16.2" thickBot="1" x14ac:dyDescent="0.35">
      <c r="C23" s="104"/>
    </row>
    <row r="24" spans="2:9" x14ac:dyDescent="0.25">
      <c r="C24" s="343"/>
      <c r="D24" s="344"/>
      <c r="E24" s="344"/>
      <c r="F24" s="344"/>
      <c r="G24" s="344"/>
      <c r="H24" s="344"/>
      <c r="I24" s="345"/>
    </row>
    <row r="25" spans="2:9" x14ac:dyDescent="0.25">
      <c r="C25" s="346"/>
      <c r="I25" s="347"/>
    </row>
    <row r="26" spans="2:9" x14ac:dyDescent="0.25">
      <c r="C26" s="346"/>
      <c r="I26" s="347"/>
    </row>
    <row r="27" spans="2:9" ht="14.4" thickBot="1" x14ac:dyDescent="0.3">
      <c r="C27" s="348"/>
      <c r="D27" s="349"/>
      <c r="E27" s="349"/>
      <c r="F27" s="349"/>
      <c r="G27" s="349"/>
      <c r="H27" s="349"/>
      <c r="I27" s="350"/>
    </row>
    <row r="28" spans="2:9" ht="14.4" thickBot="1" x14ac:dyDescent="0.3"/>
    <row r="29" spans="2:9" ht="16.2" thickBot="1" x14ac:dyDescent="0.35">
      <c r="C29" s="104" t="s">
        <v>369</v>
      </c>
      <c r="D29" s="109"/>
    </row>
    <row r="32" spans="2:9" ht="15.6" x14ac:dyDescent="0.3">
      <c r="B32" s="104" t="s">
        <v>370</v>
      </c>
    </row>
    <row r="34" spans="2:9" ht="15.6" x14ac:dyDescent="0.3">
      <c r="B34" s="104" t="s">
        <v>367</v>
      </c>
    </row>
    <row r="35" spans="2:9" ht="15.6" x14ac:dyDescent="0.3">
      <c r="B35" s="104"/>
      <c r="C35" s="104" t="s">
        <v>368</v>
      </c>
    </row>
    <row r="36" spans="2:9" ht="16.2" thickBot="1" x14ac:dyDescent="0.35">
      <c r="B36" s="104"/>
      <c r="C36" s="104"/>
    </row>
    <row r="37" spans="2:9" ht="15.6" x14ac:dyDescent="0.3">
      <c r="B37" s="104"/>
      <c r="C37" s="343"/>
      <c r="D37" s="344"/>
      <c r="E37" s="344"/>
      <c r="F37" s="344"/>
      <c r="G37" s="344"/>
      <c r="H37" s="344"/>
      <c r="I37" s="345"/>
    </row>
    <row r="38" spans="2:9" ht="15.6" x14ac:dyDescent="0.3">
      <c r="B38" s="104"/>
      <c r="C38" s="346"/>
      <c r="I38" s="347"/>
    </row>
    <row r="39" spans="2:9" ht="15.6" x14ac:dyDescent="0.3">
      <c r="B39" s="104"/>
      <c r="C39" s="346"/>
      <c r="I39" s="347"/>
    </row>
    <row r="40" spans="2:9" ht="16.2" thickBot="1" x14ac:dyDescent="0.35">
      <c r="B40" s="104"/>
      <c r="C40" s="348"/>
      <c r="D40" s="349"/>
      <c r="E40" s="349"/>
      <c r="F40" s="349"/>
      <c r="G40" s="349"/>
      <c r="H40" s="349"/>
      <c r="I40" s="350"/>
    </row>
    <row r="41" spans="2:9" ht="15.6" x14ac:dyDescent="0.3">
      <c r="B41" s="104"/>
    </row>
    <row r="42" spans="2:9" ht="16.5" customHeight="1" thickBot="1" x14ac:dyDescent="0.3">
      <c r="C42" s="365" t="s">
        <v>371</v>
      </c>
      <c r="D42" s="365"/>
      <c r="E42" s="366"/>
      <c r="F42" s="367" t="s">
        <v>372</v>
      </c>
      <c r="G42" s="365"/>
      <c r="H42" s="365"/>
    </row>
    <row r="43" spans="2:9" ht="16.2" thickBot="1" x14ac:dyDescent="0.3">
      <c r="C43" s="107" t="s">
        <v>373</v>
      </c>
      <c r="D43" s="110" t="s">
        <v>374</v>
      </c>
      <c r="E43" s="109"/>
      <c r="F43" s="107" t="s">
        <v>375</v>
      </c>
      <c r="G43" s="107" t="s">
        <v>376</v>
      </c>
      <c r="H43" s="109"/>
    </row>
    <row r="44" spans="2:9" ht="16.2" thickBot="1" x14ac:dyDescent="0.3">
      <c r="C44" s="111" t="s">
        <v>377</v>
      </c>
      <c r="D44" s="112" t="s">
        <v>378</v>
      </c>
      <c r="E44" s="109"/>
      <c r="F44" s="113"/>
      <c r="G44" s="111"/>
      <c r="H44" s="349"/>
    </row>
    <row r="45" spans="2:9" ht="15.6" x14ac:dyDescent="0.25">
      <c r="C45" s="114"/>
    </row>
    <row r="46" spans="2:9" ht="16.5" customHeight="1" thickBot="1" x14ac:dyDescent="0.3">
      <c r="C46" s="365" t="s">
        <v>379</v>
      </c>
      <c r="D46" s="365"/>
      <c r="E46" s="366"/>
      <c r="F46" s="367" t="s">
        <v>372</v>
      </c>
      <c r="G46" s="365"/>
      <c r="H46" s="365"/>
    </row>
    <row r="47" spans="2:9" ht="16.2" thickBot="1" x14ac:dyDescent="0.3">
      <c r="C47" s="107" t="s">
        <v>373</v>
      </c>
      <c r="D47" s="110" t="s">
        <v>380</v>
      </c>
      <c r="E47" s="109"/>
      <c r="F47" s="107" t="s">
        <v>375</v>
      </c>
      <c r="G47" s="107" t="s">
        <v>376</v>
      </c>
      <c r="H47" s="109"/>
    </row>
    <row r="48" spans="2:9" ht="16.2" thickBot="1" x14ac:dyDescent="0.3">
      <c r="C48" s="111" t="s">
        <v>381</v>
      </c>
      <c r="D48" s="112" t="s">
        <v>382</v>
      </c>
      <c r="E48" s="109"/>
      <c r="F48" s="113"/>
      <c r="G48" s="111"/>
      <c r="H48" s="349"/>
    </row>
    <row r="51" spans="2:9" ht="15.6" x14ac:dyDescent="0.3">
      <c r="B51" s="104" t="s">
        <v>383</v>
      </c>
    </row>
    <row r="52" spans="2:9" ht="15.6" x14ac:dyDescent="0.25">
      <c r="B52" s="114"/>
    </row>
    <row r="53" spans="2:9" ht="15.6" x14ac:dyDescent="0.3">
      <c r="B53" s="104" t="s">
        <v>384</v>
      </c>
    </row>
    <row r="55" spans="2:9" ht="15.6" x14ac:dyDescent="0.3">
      <c r="C55" s="104" t="s">
        <v>368</v>
      </c>
    </row>
    <row r="56" spans="2:9" ht="16.2" thickBot="1" x14ac:dyDescent="0.35">
      <c r="C56" s="104"/>
    </row>
    <row r="57" spans="2:9" x14ac:dyDescent="0.25">
      <c r="C57" s="343"/>
      <c r="D57" s="344"/>
      <c r="E57" s="344"/>
      <c r="F57" s="344"/>
      <c r="G57" s="344"/>
      <c r="H57" s="344"/>
      <c r="I57" s="345"/>
    </row>
    <row r="58" spans="2:9" x14ac:dyDescent="0.25">
      <c r="C58" s="346"/>
      <c r="I58" s="347"/>
    </row>
    <row r="59" spans="2:9" x14ac:dyDescent="0.25">
      <c r="C59" s="346"/>
      <c r="I59" s="347"/>
    </row>
    <row r="60" spans="2:9" ht="14.4" thickBot="1" x14ac:dyDescent="0.3">
      <c r="C60" s="348"/>
      <c r="D60" s="349"/>
      <c r="E60" s="349"/>
      <c r="F60" s="349"/>
      <c r="G60" s="349"/>
      <c r="H60" s="349"/>
      <c r="I60" s="350"/>
    </row>
    <row r="62" spans="2:9" ht="31.5" customHeight="1" thickBot="1" x14ac:dyDescent="0.3">
      <c r="C62" s="365" t="s">
        <v>371</v>
      </c>
      <c r="D62" s="365"/>
      <c r="E62" s="366"/>
      <c r="F62" s="367" t="s">
        <v>372</v>
      </c>
      <c r="G62" s="365"/>
      <c r="H62" s="365"/>
    </row>
    <row r="63" spans="2:9" ht="16.2" thickBot="1" x14ac:dyDescent="0.3">
      <c r="C63" s="107" t="s">
        <v>373</v>
      </c>
      <c r="D63" s="110" t="s">
        <v>385</v>
      </c>
      <c r="E63" s="109"/>
      <c r="F63" s="107" t="s">
        <v>375</v>
      </c>
      <c r="G63" s="107" t="s">
        <v>386</v>
      </c>
      <c r="H63" s="109"/>
    </row>
    <row r="64" spans="2:9" ht="16.2" thickBot="1" x14ac:dyDescent="0.3">
      <c r="C64" s="111" t="s">
        <v>377</v>
      </c>
      <c r="D64" s="112" t="s">
        <v>387</v>
      </c>
      <c r="E64" s="109"/>
      <c r="F64" s="113"/>
      <c r="G64" s="111"/>
      <c r="H64" s="349"/>
    </row>
    <row r="65" spans="1:8" ht="15.6" x14ac:dyDescent="0.25">
      <c r="C65" s="114"/>
    </row>
    <row r="66" spans="1:8" ht="31.5" customHeight="1" thickBot="1" x14ac:dyDescent="0.3">
      <c r="C66" s="365" t="s">
        <v>379</v>
      </c>
      <c r="D66" s="365"/>
      <c r="E66" s="366"/>
      <c r="F66" s="367" t="s">
        <v>372</v>
      </c>
      <c r="G66" s="365"/>
      <c r="H66" s="365"/>
    </row>
    <row r="67" spans="1:8" ht="16.2" thickBot="1" x14ac:dyDescent="0.3">
      <c r="C67" s="107" t="s">
        <v>373</v>
      </c>
      <c r="D67" s="110" t="s">
        <v>388</v>
      </c>
      <c r="E67" s="109"/>
      <c r="F67" s="107" t="s">
        <v>375</v>
      </c>
      <c r="G67" s="107" t="s">
        <v>386</v>
      </c>
      <c r="H67" s="109"/>
    </row>
    <row r="68" spans="1:8" ht="16.2" thickBot="1" x14ac:dyDescent="0.3">
      <c r="C68" s="111" t="s">
        <v>381</v>
      </c>
      <c r="D68" s="112" t="s">
        <v>389</v>
      </c>
      <c r="E68" s="109"/>
      <c r="F68" s="113"/>
      <c r="G68" s="111"/>
      <c r="H68" s="349"/>
    </row>
    <row r="71" spans="1:8" ht="15.6" x14ac:dyDescent="0.25">
      <c r="B71" s="106" t="s">
        <v>390</v>
      </c>
    </row>
    <row r="73" spans="1:8" ht="15.6" x14ac:dyDescent="0.25">
      <c r="B73" s="342" t="s">
        <v>391</v>
      </c>
    </row>
    <row r="74" spans="1:8" ht="15.6" x14ac:dyDescent="0.25">
      <c r="B74" s="342" t="s">
        <v>392</v>
      </c>
    </row>
    <row r="75" spans="1:8" ht="15.6" x14ac:dyDescent="0.25">
      <c r="B75" s="342" t="s">
        <v>393</v>
      </c>
    </row>
    <row r="76" spans="1:8" ht="15.6" x14ac:dyDescent="0.25">
      <c r="B76" s="342" t="s">
        <v>394</v>
      </c>
    </row>
    <row r="77" spans="1:8" ht="15.6" x14ac:dyDescent="0.25">
      <c r="A77" s="106"/>
    </row>
    <row r="78" spans="1:8" ht="15.6" x14ac:dyDescent="0.25">
      <c r="A78" s="115" t="s">
        <v>395</v>
      </c>
    </row>
    <row r="79" spans="1:8" ht="15.6" x14ac:dyDescent="0.25">
      <c r="A79" s="106"/>
    </row>
    <row r="80" spans="1:8" ht="15.6" x14ac:dyDescent="0.25">
      <c r="A80" s="114" t="s">
        <v>396</v>
      </c>
    </row>
    <row r="81" spans="1:9" ht="15.6" x14ac:dyDescent="0.3">
      <c r="A81" s="104"/>
    </row>
    <row r="82" spans="1:9" ht="15.6" x14ac:dyDescent="0.3">
      <c r="A82" s="104"/>
      <c r="C82" s="104" t="s">
        <v>368</v>
      </c>
    </row>
    <row r="83" spans="1:9" ht="16.2" thickBot="1" x14ac:dyDescent="0.35">
      <c r="A83" s="104"/>
      <c r="C83" s="104"/>
    </row>
    <row r="84" spans="1:9" ht="15.6" x14ac:dyDescent="0.3">
      <c r="A84" s="104"/>
      <c r="C84" s="343"/>
      <c r="D84" s="344"/>
      <c r="E84" s="344"/>
      <c r="F84" s="344"/>
      <c r="G84" s="344"/>
      <c r="H84" s="344"/>
      <c r="I84" s="345"/>
    </row>
    <row r="85" spans="1:9" ht="15.75" customHeight="1" x14ac:dyDescent="0.3">
      <c r="A85" s="104"/>
      <c r="C85" s="346"/>
      <c r="I85" s="347"/>
    </row>
    <row r="86" spans="1:9" ht="15.75" customHeight="1" x14ac:dyDescent="0.3">
      <c r="A86" s="104"/>
      <c r="C86" s="346"/>
      <c r="I86" s="347"/>
    </row>
    <row r="87" spans="1:9" ht="16.2" thickBot="1" x14ac:dyDescent="0.35">
      <c r="A87" s="104"/>
      <c r="C87" s="348"/>
      <c r="D87" s="349"/>
      <c r="E87" s="349"/>
      <c r="F87" s="349"/>
      <c r="G87" s="349"/>
      <c r="H87" s="349"/>
      <c r="I87" s="350"/>
    </row>
    <row r="88" spans="1:9" ht="16.2" thickBot="1" x14ac:dyDescent="0.35">
      <c r="A88" s="104"/>
    </row>
    <row r="89" spans="1:9" ht="16.2" thickBot="1" x14ac:dyDescent="0.35">
      <c r="A89" s="104"/>
      <c r="C89" s="104" t="s">
        <v>397</v>
      </c>
      <c r="E89" s="109"/>
    </row>
    <row r="90" spans="1:9" ht="15.6" x14ac:dyDescent="0.3">
      <c r="A90" s="104"/>
    </row>
    <row r="91" spans="1:9" ht="15.6" x14ac:dyDescent="0.25">
      <c r="A91" s="114" t="s">
        <v>398</v>
      </c>
    </row>
    <row r="92" spans="1:9" ht="15.6" x14ac:dyDescent="0.3">
      <c r="A92" s="104"/>
    </row>
    <row r="93" spans="1:9" ht="15.75" customHeight="1" x14ac:dyDescent="0.3">
      <c r="C93" s="104" t="s">
        <v>368</v>
      </c>
    </row>
    <row r="94" spans="1:9" ht="15.75" customHeight="1" thickBot="1" x14ac:dyDescent="0.35">
      <c r="C94" s="104"/>
    </row>
    <row r="95" spans="1:9" ht="15.6" x14ac:dyDescent="0.25">
      <c r="A95" s="116"/>
      <c r="C95" s="343"/>
      <c r="D95" s="344"/>
      <c r="E95" s="344"/>
      <c r="F95" s="344"/>
      <c r="G95" s="344"/>
      <c r="H95" s="344"/>
      <c r="I95" s="345"/>
    </row>
    <row r="96" spans="1:9" x14ac:dyDescent="0.25">
      <c r="C96" s="346"/>
      <c r="I96" s="347"/>
    </row>
    <row r="97" spans="3:9" x14ac:dyDescent="0.25">
      <c r="C97" s="346"/>
      <c r="I97" s="347"/>
    </row>
    <row r="98" spans="3:9" ht="14.4" thickBot="1" x14ac:dyDescent="0.3">
      <c r="C98" s="348"/>
      <c r="D98" s="349"/>
      <c r="E98" s="349"/>
      <c r="F98" s="349"/>
      <c r="G98" s="349"/>
      <c r="H98" s="349"/>
      <c r="I98" s="350"/>
    </row>
    <row r="99" spans="3:9" ht="14.4" thickBot="1" x14ac:dyDescent="0.3"/>
    <row r="100" spans="3:9" ht="16.2" thickBot="1" x14ac:dyDescent="0.35">
      <c r="C100" s="104" t="s">
        <v>397</v>
      </c>
      <c r="E100" s="109"/>
    </row>
  </sheetData>
  <mergeCells count="8">
    <mergeCell ref="C66:E66"/>
    <mergeCell ref="F66:H66"/>
    <mergeCell ref="C42:E42"/>
    <mergeCell ref="F42:H42"/>
    <mergeCell ref="C46:E46"/>
    <mergeCell ref="F46:H46"/>
    <mergeCell ref="C62:E62"/>
    <mergeCell ref="F62:H62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65E3-E8A4-4EE0-8461-35842EC5E973}">
  <sheetPr>
    <tabColor rgb="FF0000FF"/>
  </sheetPr>
  <dimension ref="A1:I93"/>
  <sheetViews>
    <sheetView workbookViewId="0"/>
  </sheetViews>
  <sheetFormatPr defaultColWidth="9.109375" defaultRowHeight="13.8" x14ac:dyDescent="0.25"/>
  <cols>
    <col min="1" max="2" width="9.109375" style="3"/>
    <col min="3" max="3" width="17" style="3" customWidth="1"/>
    <col min="4" max="6" width="14.44140625" style="3" customWidth="1"/>
    <col min="7" max="16384" width="9.109375" style="3"/>
  </cols>
  <sheetData>
    <row r="1" spans="1:9" ht="15.6" x14ac:dyDescent="0.3">
      <c r="A1" s="2" t="s">
        <v>289</v>
      </c>
    </row>
    <row r="2" spans="1:9" ht="15.6" x14ac:dyDescent="0.3">
      <c r="A2" s="2" t="s">
        <v>290</v>
      </c>
    </row>
    <row r="3" spans="1:9" ht="15.6" x14ac:dyDescent="0.3">
      <c r="A3" s="2" t="s">
        <v>291</v>
      </c>
    </row>
    <row r="4" spans="1:9" ht="15.6" x14ac:dyDescent="0.3">
      <c r="A4" s="2" t="s">
        <v>292</v>
      </c>
    </row>
    <row r="5" spans="1:9" ht="15.6" x14ac:dyDescent="0.3">
      <c r="A5" s="2" t="s">
        <v>293</v>
      </c>
    </row>
    <row r="6" spans="1:9" ht="15.6" x14ac:dyDescent="0.3">
      <c r="A6" s="2" t="s">
        <v>294</v>
      </c>
    </row>
    <row r="7" spans="1:9" ht="15.6" x14ac:dyDescent="0.3">
      <c r="A7" s="103"/>
    </row>
    <row r="8" spans="1:9" ht="15.6" x14ac:dyDescent="0.3">
      <c r="A8" s="103" t="s">
        <v>399</v>
      </c>
    </row>
    <row r="10" spans="1:9" ht="15.75" customHeight="1" x14ac:dyDescent="0.3">
      <c r="A10" s="104" t="s">
        <v>421</v>
      </c>
      <c r="B10" s="105"/>
      <c r="C10" s="105"/>
      <c r="D10" s="105"/>
      <c r="E10" s="105"/>
      <c r="F10" s="105"/>
      <c r="G10" s="105"/>
      <c r="H10" s="105"/>
      <c r="I10" s="105"/>
    </row>
    <row r="11" spans="1:9" ht="15" customHeight="1" x14ac:dyDescent="0.3">
      <c r="A11" s="105"/>
      <c r="B11" s="106"/>
      <c r="C11" s="105"/>
      <c r="D11" s="105"/>
      <c r="E11" s="105"/>
      <c r="F11" s="105"/>
      <c r="G11" s="105"/>
      <c r="H11" s="105"/>
      <c r="I11" s="105"/>
    </row>
    <row r="12" spans="1:9" ht="15.6" x14ac:dyDescent="0.25">
      <c r="B12" s="106" t="s">
        <v>400</v>
      </c>
    </row>
    <row r="13" spans="1:9" ht="15.6" x14ac:dyDescent="0.25">
      <c r="B13" s="106" t="s">
        <v>401</v>
      </c>
    </row>
    <row r="14" spans="1:9" ht="15.6" x14ac:dyDescent="0.25">
      <c r="B14" s="106"/>
    </row>
    <row r="15" spans="1:9" ht="15.6" x14ac:dyDescent="0.25">
      <c r="B15" s="106" t="s">
        <v>402</v>
      </c>
    </row>
    <row r="16" spans="1:9" ht="16.2" thickBot="1" x14ac:dyDescent="0.3">
      <c r="B16" s="106"/>
    </row>
    <row r="17" spans="1:9" ht="16.2" thickBot="1" x14ac:dyDescent="0.3">
      <c r="B17" s="117"/>
      <c r="C17" s="118" t="s">
        <v>403</v>
      </c>
      <c r="D17" s="118" t="s">
        <v>404</v>
      </c>
      <c r="E17" s="118" t="s">
        <v>405</v>
      </c>
      <c r="F17" s="118" t="s">
        <v>406</v>
      </c>
    </row>
    <row r="18" spans="1:9" ht="16.2" thickBot="1" x14ac:dyDescent="0.3">
      <c r="B18" s="119" t="s">
        <v>403</v>
      </c>
      <c r="C18" s="112">
        <v>1</v>
      </c>
      <c r="D18" s="120"/>
      <c r="E18" s="120"/>
      <c r="F18" s="120"/>
    </row>
    <row r="19" spans="1:9" ht="16.2" thickBot="1" x14ac:dyDescent="0.3">
      <c r="B19" s="119" t="s">
        <v>404</v>
      </c>
      <c r="C19" s="112">
        <v>0.9</v>
      </c>
      <c r="D19" s="112">
        <v>1</v>
      </c>
      <c r="E19" s="120"/>
      <c r="F19" s="120"/>
    </row>
    <row r="20" spans="1:9" ht="16.2" thickBot="1" x14ac:dyDescent="0.3">
      <c r="B20" s="119" t="s">
        <v>405</v>
      </c>
      <c r="C20" s="112">
        <v>0.88</v>
      </c>
      <c r="D20" s="112">
        <v>0.98</v>
      </c>
      <c r="E20" s="112">
        <v>1</v>
      </c>
      <c r="F20" s="120"/>
    </row>
    <row r="21" spans="1:9" ht="16.2" thickBot="1" x14ac:dyDescent="0.3">
      <c r="B21" s="119" t="s">
        <v>406</v>
      </c>
      <c r="C21" s="112">
        <v>0.72</v>
      </c>
      <c r="D21" s="112">
        <v>0.91</v>
      </c>
      <c r="E21" s="112">
        <v>0.96</v>
      </c>
      <c r="F21" s="112">
        <v>1</v>
      </c>
    </row>
    <row r="23" spans="1:9" ht="15.6" x14ac:dyDescent="0.25">
      <c r="B23" s="106" t="s">
        <v>407</v>
      </c>
    </row>
    <row r="24" spans="1:9" ht="15.6" x14ac:dyDescent="0.25">
      <c r="B24" s="106"/>
    </row>
    <row r="25" spans="1:9" ht="15.6" x14ac:dyDescent="0.25">
      <c r="B25" s="342" t="s">
        <v>408</v>
      </c>
    </row>
    <row r="26" spans="1:9" ht="15.6" x14ac:dyDescent="0.25">
      <c r="B26" s="342" t="s">
        <v>409</v>
      </c>
    </row>
    <row r="27" spans="1:9" ht="15.6" x14ac:dyDescent="0.25">
      <c r="B27" s="342" t="s">
        <v>410</v>
      </c>
    </row>
    <row r="28" spans="1:9" ht="15.6" x14ac:dyDescent="0.25">
      <c r="B28" s="342" t="s">
        <v>411</v>
      </c>
    </row>
    <row r="29" spans="1:9" ht="15.6" x14ac:dyDescent="0.25">
      <c r="B29" s="342"/>
    </row>
    <row r="30" spans="1:9" ht="15.75" customHeight="1" x14ac:dyDescent="0.3">
      <c r="A30" s="104" t="s">
        <v>362</v>
      </c>
      <c r="B30" s="106" t="s">
        <v>412</v>
      </c>
      <c r="C30" s="107"/>
      <c r="D30" s="107"/>
      <c r="E30" s="107"/>
      <c r="F30" s="107"/>
      <c r="G30" s="107"/>
      <c r="H30" s="107"/>
      <c r="I30" s="107"/>
    </row>
    <row r="31" spans="1:9" ht="15.6" x14ac:dyDescent="0.3">
      <c r="A31" s="104"/>
      <c r="B31" s="104"/>
      <c r="C31" s="105"/>
      <c r="D31" s="105"/>
      <c r="E31" s="105"/>
      <c r="F31" s="105"/>
      <c r="G31" s="105"/>
      <c r="H31" s="105"/>
      <c r="I31" s="105"/>
    </row>
    <row r="32" spans="1:9" x14ac:dyDescent="0.25">
      <c r="B32" s="108"/>
    </row>
    <row r="33" spans="2:9" ht="15.6" x14ac:dyDescent="0.3">
      <c r="B33" s="104" t="s">
        <v>413</v>
      </c>
    </row>
    <row r="35" spans="2:9" ht="15.6" x14ac:dyDescent="0.3">
      <c r="B35" s="104" t="s">
        <v>367</v>
      </c>
    </row>
    <row r="36" spans="2:9" ht="15.6" x14ac:dyDescent="0.3">
      <c r="C36" s="104" t="s">
        <v>368</v>
      </c>
    </row>
    <row r="37" spans="2:9" ht="16.2" thickBot="1" x14ac:dyDescent="0.35">
      <c r="C37" s="104"/>
    </row>
    <row r="38" spans="2:9" x14ac:dyDescent="0.25">
      <c r="C38" s="343"/>
      <c r="D38" s="344"/>
      <c r="E38" s="344"/>
      <c r="F38" s="344"/>
      <c r="G38" s="344"/>
      <c r="H38" s="344"/>
      <c r="I38" s="345"/>
    </row>
    <row r="39" spans="2:9" x14ac:dyDescent="0.25">
      <c r="C39" s="346"/>
      <c r="I39" s="347"/>
    </row>
    <row r="40" spans="2:9" x14ac:dyDescent="0.25">
      <c r="C40" s="346"/>
      <c r="I40" s="347"/>
    </row>
    <row r="41" spans="2:9" x14ac:dyDescent="0.25">
      <c r="C41" s="346"/>
      <c r="I41" s="347"/>
    </row>
    <row r="42" spans="2:9" x14ac:dyDescent="0.25">
      <c r="C42" s="346"/>
      <c r="I42" s="347"/>
    </row>
    <row r="43" spans="2:9" x14ac:dyDescent="0.25">
      <c r="C43" s="346"/>
      <c r="I43" s="347"/>
    </row>
    <row r="44" spans="2:9" x14ac:dyDescent="0.25">
      <c r="C44" s="346"/>
      <c r="I44" s="347"/>
    </row>
    <row r="45" spans="2:9" x14ac:dyDescent="0.25">
      <c r="C45" s="346"/>
      <c r="I45" s="347"/>
    </row>
    <row r="46" spans="2:9" x14ac:dyDescent="0.25">
      <c r="C46" s="346"/>
      <c r="I46" s="347"/>
    </row>
    <row r="47" spans="2:9" x14ac:dyDescent="0.25">
      <c r="C47" s="346"/>
      <c r="I47" s="347"/>
    </row>
    <row r="48" spans="2:9" x14ac:dyDescent="0.25">
      <c r="C48" s="346"/>
      <c r="I48" s="347"/>
    </row>
    <row r="49" spans="2:9" x14ac:dyDescent="0.25">
      <c r="C49" s="346"/>
      <c r="I49" s="347"/>
    </row>
    <row r="50" spans="2:9" x14ac:dyDescent="0.25">
      <c r="C50" s="346"/>
      <c r="I50" s="347"/>
    </row>
    <row r="51" spans="2:9" x14ac:dyDescent="0.25">
      <c r="C51" s="346"/>
      <c r="I51" s="347"/>
    </row>
    <row r="52" spans="2:9" x14ac:dyDescent="0.25">
      <c r="C52" s="346"/>
      <c r="I52" s="347"/>
    </row>
    <row r="53" spans="2:9" ht="14.4" thickBot="1" x14ac:dyDescent="0.3">
      <c r="C53" s="348"/>
      <c r="D53" s="349"/>
      <c r="E53" s="349"/>
      <c r="F53" s="349"/>
      <c r="G53" s="349"/>
      <c r="H53" s="349"/>
      <c r="I53" s="350"/>
    </row>
    <row r="54" spans="2:9" ht="14.4" thickBot="1" x14ac:dyDescent="0.3"/>
    <row r="55" spans="2:9" ht="16.2" thickBot="1" x14ac:dyDescent="0.3">
      <c r="C55" s="102" t="s">
        <v>414</v>
      </c>
      <c r="D55" s="109"/>
    </row>
    <row r="56" spans="2:9" ht="16.2" thickBot="1" x14ac:dyDescent="0.3">
      <c r="C56" s="102" t="s">
        <v>415</v>
      </c>
      <c r="D56" s="109"/>
    </row>
    <row r="58" spans="2:9" ht="15.6" x14ac:dyDescent="0.3">
      <c r="B58" s="104" t="s">
        <v>416</v>
      </c>
    </row>
    <row r="59" spans="2:9" ht="15.6" x14ac:dyDescent="0.3">
      <c r="B59" s="104" t="s">
        <v>417</v>
      </c>
    </row>
    <row r="61" spans="2:9" ht="15.6" x14ac:dyDescent="0.3">
      <c r="B61" s="104" t="s">
        <v>367</v>
      </c>
    </row>
    <row r="62" spans="2:9" ht="15.6" x14ac:dyDescent="0.3">
      <c r="B62" s="104"/>
      <c r="C62" s="104" t="s">
        <v>368</v>
      </c>
    </row>
    <row r="63" spans="2:9" ht="16.2" thickBot="1" x14ac:dyDescent="0.35">
      <c r="B63" s="104"/>
      <c r="C63" s="104"/>
    </row>
    <row r="64" spans="2:9" ht="15.6" x14ac:dyDescent="0.3">
      <c r="B64" s="104"/>
      <c r="C64" s="343"/>
      <c r="D64" s="344"/>
      <c r="E64" s="344"/>
      <c r="F64" s="344"/>
      <c r="G64" s="344"/>
      <c r="H64" s="344"/>
      <c r="I64" s="345"/>
    </row>
    <row r="65" spans="2:9" ht="15.6" x14ac:dyDescent="0.3">
      <c r="B65" s="104"/>
      <c r="C65" s="346"/>
      <c r="I65" s="347"/>
    </row>
    <row r="66" spans="2:9" ht="15.6" x14ac:dyDescent="0.3">
      <c r="B66" s="104"/>
      <c r="C66" s="346"/>
      <c r="I66" s="347"/>
    </row>
    <row r="67" spans="2:9" ht="16.2" thickBot="1" x14ac:dyDescent="0.35">
      <c r="B67" s="104"/>
      <c r="C67" s="348"/>
      <c r="D67" s="349"/>
      <c r="E67" s="349"/>
      <c r="F67" s="349"/>
      <c r="G67" s="349"/>
      <c r="H67" s="349"/>
      <c r="I67" s="350"/>
    </row>
    <row r="68" spans="2:9" ht="16.2" thickBot="1" x14ac:dyDescent="0.35">
      <c r="B68" s="104"/>
    </row>
    <row r="69" spans="2:9" ht="16.5" customHeight="1" thickBot="1" x14ac:dyDescent="0.3">
      <c r="C69" s="3" t="s">
        <v>418</v>
      </c>
      <c r="D69" s="109"/>
    </row>
    <row r="70" spans="2:9" ht="16.2" thickBot="1" x14ac:dyDescent="0.3">
      <c r="C70" s="3" t="s">
        <v>419</v>
      </c>
      <c r="D70" s="109"/>
    </row>
    <row r="73" spans="2:9" ht="16.5" customHeight="1" x14ac:dyDescent="0.25"/>
    <row r="89" ht="31.5" customHeight="1" x14ac:dyDescent="0.25"/>
    <row r="93" ht="31.5" customHeight="1" x14ac:dyDescent="0.25"/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6E40-5649-42B9-8DDE-79D84CAD3A53}">
  <sheetPr>
    <tabColor rgb="FFFFC000"/>
  </sheetPr>
  <dimension ref="A1"/>
  <sheetViews>
    <sheetView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33EE-58E3-44EC-9E64-7052E0026188}">
  <sheetPr>
    <tabColor rgb="FFFFC000"/>
  </sheetPr>
  <dimension ref="A1:AZ27"/>
  <sheetViews>
    <sheetView zoomScaleNormal="100" workbookViewId="0"/>
  </sheetViews>
  <sheetFormatPr defaultColWidth="11.44140625" defaultRowHeight="13.2" x14ac:dyDescent="0.25"/>
  <cols>
    <col min="1" max="1" width="61.33203125" style="124" customWidth="1"/>
    <col min="2" max="3" width="12.6640625" style="123" customWidth="1"/>
    <col min="4" max="4" width="12.6640625" style="124" customWidth="1"/>
    <col min="5" max="16384" width="11.44140625" style="124"/>
  </cols>
  <sheetData>
    <row r="1" spans="1:52" ht="13.8" thickBot="1" x14ac:dyDescent="0.3">
      <c r="A1" s="122"/>
    </row>
    <row r="2" spans="1:52" s="125" customFormat="1" ht="18" thickBot="1" x14ac:dyDescent="0.35">
      <c r="A2" s="368" t="s">
        <v>0</v>
      </c>
      <c r="B2" s="369"/>
      <c r="C2" s="369"/>
      <c r="D2" s="370"/>
    </row>
    <row r="3" spans="1:52" s="125" customFormat="1" ht="18" thickBot="1" x14ac:dyDescent="0.35">
      <c r="A3" s="371" t="s">
        <v>1</v>
      </c>
      <c r="B3" s="372"/>
      <c r="C3" s="372"/>
      <c r="D3" s="373"/>
    </row>
    <row r="4" spans="1:52" ht="15.6" x14ac:dyDescent="0.3">
      <c r="A4" s="126"/>
      <c r="B4" s="127"/>
      <c r="C4" s="127"/>
      <c r="D4" s="128"/>
    </row>
    <row r="5" spans="1:52" s="132" customFormat="1" ht="16.2" thickBot="1" x14ac:dyDescent="0.35">
      <c r="A5" s="129" t="s">
        <v>2</v>
      </c>
      <c r="B5" s="130">
        <v>2020</v>
      </c>
      <c r="C5" s="130">
        <v>2019</v>
      </c>
      <c r="D5" s="131">
        <v>2018</v>
      </c>
      <c r="AY5" s="124"/>
      <c r="AZ5" s="133"/>
    </row>
    <row r="6" spans="1:52" ht="16.2" thickBot="1" x14ac:dyDescent="0.35">
      <c r="A6" s="134" t="s">
        <v>3</v>
      </c>
      <c r="B6" s="135">
        <v>692.8648648648649</v>
      </c>
      <c r="C6" s="136">
        <v>701.81081081081084</v>
      </c>
      <c r="D6" s="136">
        <v>675.70270270270271</v>
      </c>
      <c r="AZ6" s="137"/>
    </row>
    <row r="7" spans="1:52" ht="15.6" x14ac:dyDescent="0.3">
      <c r="A7" s="134" t="s">
        <v>4</v>
      </c>
      <c r="B7" s="135">
        <v>295.37837837837839</v>
      </c>
      <c r="C7" s="136">
        <v>272.59459459459458</v>
      </c>
      <c r="D7" s="136">
        <v>289.97297297297297</v>
      </c>
    </row>
    <row r="8" spans="1:52" s="141" customFormat="1" ht="18" customHeight="1" thickBot="1" x14ac:dyDescent="0.35">
      <c r="A8" s="138" t="s">
        <v>5</v>
      </c>
      <c r="B8" s="139">
        <v>397.48648648648651</v>
      </c>
      <c r="C8" s="140">
        <v>429.21621621621625</v>
      </c>
      <c r="D8" s="140">
        <v>385.72972972972974</v>
      </c>
    </row>
    <row r="9" spans="1:52" ht="15.6" x14ac:dyDescent="0.3">
      <c r="A9" s="142" t="s">
        <v>6</v>
      </c>
      <c r="B9" s="143">
        <v>37.378378378378379</v>
      </c>
      <c r="C9" s="144">
        <v>25.837837837837839</v>
      </c>
      <c r="D9" s="144">
        <v>30.648648648648649</v>
      </c>
    </row>
    <row r="10" spans="1:52" s="141" customFormat="1" ht="16.2" thickBot="1" x14ac:dyDescent="0.35">
      <c r="A10" s="138" t="s">
        <v>7</v>
      </c>
      <c r="B10" s="139">
        <v>360.10810810810813</v>
      </c>
      <c r="C10" s="140">
        <v>403.37837837837844</v>
      </c>
      <c r="D10" s="140">
        <v>355.08108108108109</v>
      </c>
    </row>
    <row r="11" spans="1:52" ht="15.6" x14ac:dyDescent="0.3">
      <c r="A11" s="142" t="s">
        <v>8</v>
      </c>
      <c r="B11" s="135">
        <v>317.40540540540542</v>
      </c>
      <c r="C11" s="136">
        <v>345</v>
      </c>
      <c r="D11" s="136">
        <v>335.37837837837839</v>
      </c>
    </row>
    <row r="12" spans="1:52" ht="31.2" x14ac:dyDescent="0.3">
      <c r="A12" s="134" t="s">
        <v>9</v>
      </c>
      <c r="B12" s="135">
        <v>37.864864864864863</v>
      </c>
      <c r="C12" s="136">
        <v>103.83783783783784</v>
      </c>
      <c r="D12" s="136">
        <v>116.18918918918919</v>
      </c>
    </row>
    <row r="13" spans="1:52" ht="15.6" x14ac:dyDescent="0.3">
      <c r="A13" s="134" t="s">
        <v>10</v>
      </c>
      <c r="B13" s="145">
        <v>17.648648648648649</v>
      </c>
      <c r="C13" s="146">
        <v>5.4864864864864868</v>
      </c>
      <c r="D13" s="146">
        <v>6.5405405405405403</v>
      </c>
    </row>
    <row r="14" spans="1:52" ht="15.6" x14ac:dyDescent="0.3">
      <c r="A14" s="134" t="s">
        <v>11</v>
      </c>
      <c r="B14" s="145">
        <v>12.297297297297296</v>
      </c>
      <c r="C14" s="146">
        <v>4.4324324324324325</v>
      </c>
      <c r="D14" s="146">
        <v>16.72972972972973</v>
      </c>
    </row>
    <row r="15" spans="1:52" ht="15.6" x14ac:dyDescent="0.3">
      <c r="A15" s="134" t="s">
        <v>12</v>
      </c>
      <c r="B15" s="135">
        <v>28.45945945945946</v>
      </c>
      <c r="C15" s="146">
        <v>18.081081081081081</v>
      </c>
      <c r="D15" s="146">
        <v>2.9189189189189189</v>
      </c>
    </row>
    <row r="16" spans="1:52" s="141" customFormat="1" ht="16.2" thickBot="1" x14ac:dyDescent="0.35">
      <c r="A16" s="138" t="s">
        <v>13</v>
      </c>
      <c r="B16" s="139">
        <v>413.67567567567568</v>
      </c>
      <c r="C16" s="140">
        <v>476.83783783783787</v>
      </c>
      <c r="D16" s="140">
        <v>477.75675675675677</v>
      </c>
    </row>
    <row r="17" spans="1:4" ht="15.6" x14ac:dyDescent="0.3">
      <c r="A17" s="142" t="s">
        <v>14</v>
      </c>
      <c r="B17" s="143">
        <v>320.91891891891891</v>
      </c>
      <c r="C17" s="147">
        <v>359.27027027027026</v>
      </c>
      <c r="D17" s="147">
        <v>338.16216216216219</v>
      </c>
    </row>
    <row r="18" spans="1:4" ht="15.6" x14ac:dyDescent="0.3">
      <c r="A18" s="134" t="s">
        <v>15</v>
      </c>
      <c r="B18" s="135">
        <v>427.7837837837838</v>
      </c>
      <c r="C18" s="136">
        <v>510.48648648648646</v>
      </c>
      <c r="D18" s="136">
        <v>403.8648648648649</v>
      </c>
    </row>
    <row r="19" spans="1:4" ht="15.6" x14ac:dyDescent="0.3">
      <c r="A19" s="134" t="s">
        <v>16</v>
      </c>
      <c r="B19" s="135">
        <v>33.945945945945944</v>
      </c>
      <c r="C19" s="136">
        <v>156.1081081081081</v>
      </c>
      <c r="D19" s="136">
        <v>3</v>
      </c>
    </row>
    <row r="20" spans="1:4" ht="15.6" x14ac:dyDescent="0.3">
      <c r="A20" s="134" t="s">
        <v>17</v>
      </c>
      <c r="B20" s="145">
        <v>13.081081081081081</v>
      </c>
      <c r="C20" s="146">
        <v>19.189189189189189</v>
      </c>
      <c r="D20" s="146">
        <v>3.5945945945945947</v>
      </c>
    </row>
    <row r="21" spans="1:4" s="141" customFormat="1" ht="16.2" thickBot="1" x14ac:dyDescent="0.35">
      <c r="A21" s="138" t="s">
        <v>18</v>
      </c>
      <c r="B21" s="148">
        <v>795.72972972972968</v>
      </c>
      <c r="C21" s="149">
        <v>1045.0540540540539</v>
      </c>
      <c r="D21" s="149">
        <v>748.62162162162167</v>
      </c>
    </row>
    <row r="22" spans="1:4" s="141" customFormat="1" ht="16.2" thickBot="1" x14ac:dyDescent="0.35">
      <c r="A22" s="150" t="s">
        <v>19</v>
      </c>
      <c r="B22" s="151">
        <v>-21.945945945945937</v>
      </c>
      <c r="C22" s="152">
        <v>-164.8378378378377</v>
      </c>
      <c r="D22" s="152">
        <v>84.216216216216253</v>
      </c>
    </row>
    <row r="23" spans="1:4" s="141" customFormat="1" ht="16.2" thickBot="1" x14ac:dyDescent="0.35">
      <c r="A23" s="153" t="s">
        <v>20</v>
      </c>
      <c r="B23" s="154">
        <v>14.756756756756756</v>
      </c>
      <c r="C23" s="155">
        <v>18.243243243243242</v>
      </c>
      <c r="D23" s="155">
        <v>38.513513513513516</v>
      </c>
    </row>
    <row r="24" spans="1:4" s="141" customFormat="1" ht="16.2" thickBot="1" x14ac:dyDescent="0.35">
      <c r="A24" s="153" t="s">
        <v>21</v>
      </c>
      <c r="B24" s="156">
        <v>-36.702702702702695</v>
      </c>
      <c r="C24" s="152">
        <v>-183.08108108108092</v>
      </c>
      <c r="D24" s="152">
        <v>45.702702702702737</v>
      </c>
    </row>
    <row r="25" spans="1:4" x14ac:dyDescent="0.25">
      <c r="A25" s="157"/>
      <c r="B25" s="158"/>
      <c r="C25" s="158"/>
      <c r="D25" s="157"/>
    </row>
    <row r="27" spans="1:4" x14ac:dyDescent="0.25">
      <c r="B27" s="159" t="s">
        <v>22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535E-0C59-4202-BC09-62E14E5A40A4}">
  <sheetPr>
    <tabColor rgb="FFFFC000"/>
  </sheetPr>
  <dimension ref="A1:AFW65"/>
  <sheetViews>
    <sheetView zoomScaleNormal="100" workbookViewId="0">
      <selection activeCell="A20" sqref="A20"/>
    </sheetView>
  </sheetViews>
  <sheetFormatPr defaultColWidth="9.33203125" defaultRowHeight="13.2" x14ac:dyDescent="0.25"/>
  <cols>
    <col min="1" max="1" width="77.6640625" style="124" bestFit="1" customWidth="1"/>
    <col min="2" max="2" width="14.44140625" style="340" customWidth="1"/>
    <col min="3" max="3" width="2.44140625" style="340" customWidth="1"/>
    <col min="4" max="4" width="14.44140625" style="340" customWidth="1"/>
    <col min="5" max="16384" width="9.33203125" style="124"/>
  </cols>
  <sheetData>
    <row r="1" spans="1:855" s="141" customFormat="1" ht="16.2" thickBot="1" x14ac:dyDescent="0.35">
      <c r="A1" s="298"/>
    </row>
    <row r="2" spans="1:855" ht="18" thickBot="1" x14ac:dyDescent="0.35">
      <c r="A2" s="368" t="s">
        <v>0</v>
      </c>
      <c r="B2" s="369"/>
      <c r="C2" s="369"/>
      <c r="D2" s="370"/>
    </row>
    <row r="3" spans="1:855" ht="16.2" thickBot="1" x14ac:dyDescent="0.35">
      <c r="A3" s="299" t="s">
        <v>23</v>
      </c>
      <c r="B3" s="300"/>
      <c r="C3" s="300"/>
      <c r="D3" s="301"/>
    </row>
    <row r="4" spans="1:855" ht="15.6" x14ac:dyDescent="0.3">
      <c r="A4" s="302"/>
      <c r="B4" s="303"/>
      <c r="C4" s="303"/>
      <c r="D4" s="304"/>
    </row>
    <row r="5" spans="1:855" ht="15.6" x14ac:dyDescent="0.3">
      <c r="A5" s="305" t="s">
        <v>2</v>
      </c>
      <c r="B5" s="306" t="s">
        <v>24</v>
      </c>
      <c r="C5" s="307"/>
      <c r="D5" s="308" t="s">
        <v>25</v>
      </c>
    </row>
    <row r="6" spans="1:855" s="312" customFormat="1" ht="15.6" x14ac:dyDescent="0.3">
      <c r="A6" s="309" t="s">
        <v>26</v>
      </c>
      <c r="B6" s="310"/>
      <c r="C6" s="310"/>
      <c r="D6" s="311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  <c r="IW6" s="124"/>
      <c r="IX6" s="124"/>
      <c r="IY6" s="124"/>
      <c r="IZ6" s="124"/>
      <c r="JA6" s="124"/>
      <c r="JB6" s="124"/>
      <c r="JC6" s="124"/>
      <c r="JD6" s="124"/>
      <c r="JE6" s="124"/>
      <c r="JF6" s="124"/>
      <c r="JG6" s="124"/>
      <c r="JH6" s="124"/>
      <c r="JI6" s="124"/>
      <c r="JJ6" s="124"/>
      <c r="JK6" s="124"/>
      <c r="JL6" s="124"/>
      <c r="JM6" s="124"/>
      <c r="JN6" s="124"/>
      <c r="JO6" s="124"/>
      <c r="JP6" s="124"/>
      <c r="JQ6" s="124"/>
      <c r="JR6" s="124"/>
      <c r="JS6" s="124"/>
      <c r="JT6" s="124"/>
      <c r="JU6" s="124"/>
      <c r="JV6" s="124"/>
      <c r="JW6" s="124"/>
      <c r="JX6" s="124"/>
      <c r="JY6" s="124"/>
      <c r="JZ6" s="124"/>
      <c r="KA6" s="124"/>
      <c r="KB6" s="124"/>
      <c r="KC6" s="124"/>
      <c r="KD6" s="124"/>
      <c r="KE6" s="124"/>
      <c r="KF6" s="124"/>
      <c r="KG6" s="124"/>
      <c r="KH6" s="124"/>
      <c r="KI6" s="124"/>
      <c r="KJ6" s="124"/>
      <c r="KK6" s="124"/>
      <c r="KL6" s="124"/>
      <c r="KM6" s="124"/>
      <c r="KN6" s="124"/>
      <c r="KO6" s="124"/>
      <c r="KP6" s="124"/>
      <c r="KQ6" s="124"/>
      <c r="KR6" s="124"/>
      <c r="KS6" s="124"/>
      <c r="KT6" s="124"/>
      <c r="KU6" s="124"/>
      <c r="KV6" s="124"/>
      <c r="KW6" s="124"/>
      <c r="KX6" s="124"/>
      <c r="KY6" s="124"/>
      <c r="KZ6" s="124"/>
      <c r="LA6" s="124"/>
      <c r="LB6" s="124"/>
      <c r="LC6" s="124"/>
      <c r="LD6" s="124"/>
      <c r="LE6" s="124"/>
      <c r="LF6" s="124"/>
      <c r="LG6" s="124"/>
      <c r="LH6" s="124"/>
      <c r="LI6" s="124"/>
      <c r="LJ6" s="124"/>
      <c r="LK6" s="124"/>
      <c r="LL6" s="124"/>
      <c r="LM6" s="124"/>
      <c r="LN6" s="124"/>
      <c r="LO6" s="124"/>
      <c r="LP6" s="124"/>
      <c r="LQ6" s="124"/>
      <c r="LR6" s="124"/>
      <c r="LS6" s="124"/>
      <c r="LT6" s="124"/>
      <c r="LU6" s="124"/>
      <c r="LV6" s="124"/>
      <c r="LW6" s="124"/>
      <c r="LX6" s="124"/>
      <c r="LY6" s="124"/>
      <c r="LZ6" s="124"/>
      <c r="MA6" s="124"/>
      <c r="MB6" s="124"/>
      <c r="MC6" s="124"/>
      <c r="MD6" s="124"/>
      <c r="ME6" s="124"/>
      <c r="MF6" s="124"/>
      <c r="MG6" s="124"/>
      <c r="MH6" s="124"/>
      <c r="MI6" s="124"/>
      <c r="MJ6" s="124"/>
      <c r="MK6" s="124"/>
      <c r="ML6" s="124"/>
      <c r="MM6" s="124"/>
      <c r="MN6" s="124"/>
      <c r="MO6" s="124"/>
      <c r="MP6" s="124"/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24"/>
      <c r="NO6" s="124"/>
      <c r="NP6" s="124"/>
      <c r="NQ6" s="124"/>
      <c r="NR6" s="124"/>
      <c r="NS6" s="124"/>
      <c r="NT6" s="124"/>
      <c r="NU6" s="124"/>
      <c r="NV6" s="124"/>
      <c r="NW6" s="124"/>
      <c r="NX6" s="124"/>
      <c r="NY6" s="124"/>
      <c r="NZ6" s="124"/>
      <c r="OA6" s="124"/>
      <c r="OB6" s="124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/>
      <c r="QD6" s="124"/>
      <c r="QE6" s="124"/>
      <c r="QF6" s="124"/>
      <c r="QG6" s="124"/>
      <c r="QH6" s="124"/>
      <c r="QI6" s="124"/>
      <c r="QJ6" s="124"/>
      <c r="QK6" s="124"/>
      <c r="QL6" s="124"/>
      <c r="QM6" s="124"/>
      <c r="QN6" s="124"/>
      <c r="QO6" s="124"/>
      <c r="QP6" s="124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24"/>
      <c r="SN6" s="124"/>
      <c r="SO6" s="124"/>
      <c r="SP6" s="124"/>
      <c r="SQ6" s="124"/>
      <c r="SR6" s="124"/>
      <c r="SS6" s="124"/>
      <c r="ST6" s="124"/>
      <c r="SU6" s="124"/>
      <c r="SV6" s="124"/>
      <c r="SW6" s="124"/>
      <c r="SX6" s="124"/>
      <c r="SY6" s="124"/>
      <c r="SZ6" s="124"/>
      <c r="TA6" s="124"/>
      <c r="TB6" s="124"/>
      <c r="TC6" s="124"/>
      <c r="TD6" s="124"/>
      <c r="TE6" s="124"/>
      <c r="TF6" s="124"/>
      <c r="TG6" s="124"/>
      <c r="TH6" s="124"/>
      <c r="TI6" s="124"/>
      <c r="TJ6" s="124"/>
      <c r="TK6" s="124"/>
      <c r="TL6" s="124"/>
      <c r="TM6" s="124"/>
      <c r="TN6" s="124"/>
      <c r="TO6" s="124"/>
      <c r="TP6" s="124"/>
      <c r="TQ6" s="124"/>
      <c r="TR6" s="124"/>
      <c r="TS6" s="124"/>
      <c r="TT6" s="124"/>
      <c r="TU6" s="124"/>
      <c r="TV6" s="124"/>
      <c r="TW6" s="124"/>
      <c r="TX6" s="124"/>
      <c r="TY6" s="124"/>
      <c r="TZ6" s="124"/>
      <c r="UA6" s="124"/>
      <c r="UB6" s="124"/>
      <c r="UC6" s="124"/>
      <c r="UD6" s="124"/>
      <c r="UE6" s="124"/>
      <c r="UF6" s="124"/>
      <c r="UG6" s="124"/>
      <c r="UH6" s="124"/>
      <c r="UI6" s="124"/>
      <c r="UJ6" s="124"/>
      <c r="UK6" s="124"/>
      <c r="UL6" s="124"/>
      <c r="UM6" s="124"/>
      <c r="UN6" s="124"/>
      <c r="UO6" s="124"/>
      <c r="UP6" s="124"/>
      <c r="UQ6" s="124"/>
      <c r="UR6" s="124"/>
      <c r="US6" s="124"/>
      <c r="UT6" s="124"/>
      <c r="UU6" s="124"/>
      <c r="UV6" s="124"/>
      <c r="UW6" s="124"/>
      <c r="UX6" s="124"/>
      <c r="UY6" s="124"/>
      <c r="UZ6" s="124"/>
      <c r="VA6" s="124"/>
      <c r="VB6" s="124"/>
      <c r="VC6" s="124"/>
      <c r="VD6" s="124"/>
      <c r="VE6" s="124"/>
      <c r="VF6" s="124"/>
      <c r="VG6" s="124"/>
      <c r="VH6" s="124"/>
      <c r="VI6" s="124"/>
      <c r="VJ6" s="124"/>
      <c r="VK6" s="124"/>
      <c r="VL6" s="124"/>
      <c r="VM6" s="124"/>
      <c r="VN6" s="124"/>
      <c r="VO6" s="124"/>
      <c r="VP6" s="124"/>
      <c r="VQ6" s="124"/>
      <c r="VR6" s="124"/>
      <c r="VS6" s="124"/>
      <c r="VT6" s="124"/>
      <c r="VU6" s="124"/>
      <c r="VV6" s="124"/>
      <c r="VW6" s="124"/>
      <c r="VX6" s="124"/>
      <c r="VY6" s="124"/>
      <c r="VZ6" s="124"/>
      <c r="WA6" s="124"/>
      <c r="WB6" s="124"/>
      <c r="WC6" s="124"/>
      <c r="WD6" s="124"/>
      <c r="WE6" s="124"/>
      <c r="WF6" s="124"/>
      <c r="WG6" s="124"/>
      <c r="WH6" s="124"/>
      <c r="WI6" s="124"/>
      <c r="WJ6" s="124"/>
      <c r="WK6" s="124"/>
      <c r="WL6" s="124"/>
      <c r="WM6" s="124"/>
      <c r="WN6" s="124"/>
      <c r="WO6" s="124"/>
      <c r="WP6" s="124"/>
      <c r="WQ6" s="124"/>
      <c r="WR6" s="124"/>
      <c r="WS6" s="124"/>
      <c r="WT6" s="124"/>
      <c r="WU6" s="124"/>
      <c r="WV6" s="124"/>
      <c r="WW6" s="124"/>
      <c r="WX6" s="124"/>
      <c r="WY6" s="124"/>
      <c r="WZ6" s="124"/>
      <c r="XA6" s="124"/>
      <c r="XB6" s="124"/>
      <c r="XC6" s="124"/>
      <c r="XD6" s="124"/>
      <c r="XE6" s="124"/>
      <c r="XF6" s="124"/>
      <c r="XG6" s="124"/>
      <c r="XH6" s="124"/>
      <c r="XI6" s="124"/>
      <c r="XJ6" s="124"/>
      <c r="XK6" s="124"/>
      <c r="XL6" s="124"/>
      <c r="XM6" s="124"/>
      <c r="XN6" s="124"/>
      <c r="XO6" s="124"/>
      <c r="XP6" s="124"/>
      <c r="XQ6" s="124"/>
      <c r="XR6" s="124"/>
      <c r="XS6" s="124"/>
      <c r="XT6" s="124"/>
      <c r="XU6" s="124"/>
      <c r="XV6" s="124"/>
      <c r="XW6" s="124"/>
      <c r="XX6" s="124"/>
      <c r="XY6" s="124"/>
      <c r="XZ6" s="124"/>
      <c r="YA6" s="124"/>
      <c r="YB6" s="124"/>
      <c r="YC6" s="124"/>
      <c r="YD6" s="124"/>
      <c r="YE6" s="124"/>
      <c r="YF6" s="124"/>
      <c r="YG6" s="124"/>
      <c r="YH6" s="124"/>
      <c r="YI6" s="124"/>
      <c r="YJ6" s="124"/>
      <c r="YK6" s="124"/>
      <c r="YL6" s="124"/>
      <c r="YM6" s="124"/>
      <c r="YN6" s="124"/>
      <c r="YO6" s="124"/>
      <c r="YP6" s="124"/>
      <c r="YQ6" s="124"/>
      <c r="YR6" s="124"/>
      <c r="YS6" s="124"/>
      <c r="YT6" s="124"/>
      <c r="YU6" s="124"/>
      <c r="YV6" s="124"/>
      <c r="YW6" s="124"/>
      <c r="YX6" s="124"/>
      <c r="YY6" s="124"/>
      <c r="YZ6" s="124"/>
      <c r="ZA6" s="124"/>
      <c r="ZB6" s="124"/>
      <c r="ZC6" s="124"/>
      <c r="ZD6" s="124"/>
      <c r="ZE6" s="124"/>
      <c r="ZF6" s="124"/>
      <c r="ZG6" s="124"/>
      <c r="ZH6" s="124"/>
      <c r="ZI6" s="124"/>
      <c r="ZJ6" s="124"/>
      <c r="ZK6" s="124"/>
      <c r="ZL6" s="124"/>
      <c r="ZM6" s="124"/>
      <c r="ZN6" s="124"/>
      <c r="ZO6" s="124"/>
      <c r="ZP6" s="124"/>
      <c r="ZQ6" s="124"/>
      <c r="ZR6" s="124"/>
      <c r="ZS6" s="124"/>
      <c r="ZT6" s="124"/>
      <c r="ZU6" s="124"/>
      <c r="ZV6" s="124"/>
      <c r="ZW6" s="124"/>
      <c r="ZX6" s="124"/>
      <c r="ZY6" s="124"/>
      <c r="ZZ6" s="124"/>
      <c r="AAA6" s="124"/>
      <c r="AAB6" s="124"/>
      <c r="AAC6" s="124"/>
      <c r="AAD6" s="124"/>
      <c r="AAE6" s="124"/>
      <c r="AAF6" s="124"/>
      <c r="AAG6" s="124"/>
      <c r="AAH6" s="124"/>
      <c r="AAI6" s="124"/>
      <c r="AAJ6" s="124"/>
      <c r="AAK6" s="124"/>
      <c r="AAL6" s="124"/>
      <c r="AAM6" s="124"/>
      <c r="AAN6" s="124"/>
      <c r="AAO6" s="124"/>
      <c r="AAP6" s="124"/>
      <c r="AAQ6" s="124"/>
      <c r="AAR6" s="124"/>
      <c r="AAS6" s="124"/>
      <c r="AAT6" s="124"/>
      <c r="AAU6" s="124"/>
      <c r="AAV6" s="124"/>
      <c r="AAW6" s="124"/>
      <c r="AAX6" s="124"/>
      <c r="AAY6" s="124"/>
      <c r="AAZ6" s="124"/>
      <c r="ABA6" s="124"/>
      <c r="ABB6" s="124"/>
      <c r="ABC6" s="124"/>
      <c r="ABD6" s="124"/>
      <c r="ABE6" s="124"/>
      <c r="ABF6" s="124"/>
      <c r="ABG6" s="124"/>
      <c r="ABH6" s="124"/>
      <c r="ABI6" s="124"/>
      <c r="ABJ6" s="124"/>
      <c r="ABK6" s="124"/>
      <c r="ABL6" s="124"/>
      <c r="ABM6" s="124"/>
      <c r="ABN6" s="124"/>
      <c r="ABO6" s="124"/>
      <c r="ABP6" s="124"/>
      <c r="ABQ6" s="124"/>
      <c r="ABR6" s="124"/>
      <c r="ABS6" s="124"/>
      <c r="ABT6" s="124"/>
      <c r="ABU6" s="124"/>
      <c r="ABV6" s="124"/>
      <c r="ABW6" s="124"/>
      <c r="ABX6" s="124"/>
      <c r="ABY6" s="124"/>
      <c r="ABZ6" s="124"/>
      <c r="ACA6" s="124"/>
      <c r="ACB6" s="124"/>
      <c r="ACC6" s="124"/>
      <c r="ACD6" s="124"/>
      <c r="ACE6" s="124"/>
      <c r="ACF6" s="124"/>
      <c r="ACG6" s="124"/>
      <c r="ACH6" s="124"/>
      <c r="ACI6" s="124"/>
      <c r="ACJ6" s="124"/>
      <c r="ACK6" s="124"/>
      <c r="ACL6" s="124"/>
      <c r="ACM6" s="124"/>
      <c r="ACN6" s="124"/>
      <c r="ACO6" s="124"/>
      <c r="ACP6" s="124"/>
      <c r="ACQ6" s="124"/>
      <c r="ACR6" s="124"/>
      <c r="ACS6" s="124"/>
      <c r="ACT6" s="124"/>
      <c r="ACU6" s="124"/>
      <c r="ACV6" s="124"/>
      <c r="ACW6" s="124"/>
      <c r="ACX6" s="124"/>
      <c r="ACY6" s="124"/>
      <c r="ACZ6" s="124"/>
      <c r="ADA6" s="124"/>
      <c r="ADB6" s="124"/>
      <c r="ADC6" s="124"/>
      <c r="ADD6" s="124"/>
      <c r="ADE6" s="124"/>
      <c r="ADF6" s="124"/>
      <c r="ADG6" s="124"/>
      <c r="ADH6" s="124"/>
      <c r="ADI6" s="124"/>
      <c r="ADJ6" s="124"/>
      <c r="ADK6" s="124"/>
      <c r="ADL6" s="124"/>
      <c r="ADM6" s="124"/>
      <c r="ADN6" s="124"/>
      <c r="ADO6" s="124"/>
      <c r="ADP6" s="124"/>
      <c r="ADQ6" s="124"/>
      <c r="ADR6" s="124"/>
      <c r="ADS6" s="124"/>
      <c r="ADT6" s="124"/>
      <c r="ADU6" s="124"/>
      <c r="ADV6" s="124"/>
      <c r="ADW6" s="124"/>
      <c r="ADX6" s="124"/>
      <c r="ADY6" s="124"/>
      <c r="ADZ6" s="124"/>
      <c r="AEA6" s="124"/>
      <c r="AEB6" s="124"/>
      <c r="AEC6" s="124"/>
      <c r="AED6" s="124"/>
      <c r="AEE6" s="124"/>
      <c r="AEF6" s="124"/>
      <c r="AEG6" s="124"/>
      <c r="AEH6" s="124"/>
      <c r="AEI6" s="124"/>
      <c r="AEJ6" s="124"/>
      <c r="AEK6" s="124"/>
      <c r="AEL6" s="124"/>
      <c r="AEM6" s="124"/>
      <c r="AEN6" s="124"/>
      <c r="AEO6" s="124"/>
      <c r="AEP6" s="124"/>
      <c r="AEQ6" s="124"/>
      <c r="AER6" s="124"/>
      <c r="AES6" s="124"/>
      <c r="AET6" s="124"/>
      <c r="AEU6" s="124"/>
      <c r="AEV6" s="124"/>
      <c r="AEW6" s="124"/>
      <c r="AEX6" s="124"/>
      <c r="AEY6" s="124"/>
      <c r="AEZ6" s="124"/>
      <c r="AFA6" s="124"/>
      <c r="AFB6" s="124"/>
      <c r="AFC6" s="124"/>
      <c r="AFD6" s="124"/>
      <c r="AFE6" s="124"/>
      <c r="AFF6" s="124"/>
      <c r="AFG6" s="124"/>
      <c r="AFH6" s="124"/>
      <c r="AFI6" s="124"/>
      <c r="AFJ6" s="124"/>
      <c r="AFK6" s="124"/>
      <c r="AFL6" s="124"/>
      <c r="AFM6" s="124"/>
      <c r="AFN6" s="124"/>
      <c r="AFO6" s="124"/>
      <c r="AFP6" s="124"/>
      <c r="AFQ6" s="124"/>
      <c r="AFR6" s="124"/>
      <c r="AFS6" s="124"/>
      <c r="AFT6" s="124"/>
      <c r="AFU6" s="124"/>
      <c r="AFV6" s="124"/>
      <c r="AFW6" s="124"/>
    </row>
    <row r="7" spans="1:855" ht="15.6" x14ac:dyDescent="0.3">
      <c r="A7" s="302" t="s">
        <v>27</v>
      </c>
      <c r="B7" s="313">
        <v>4901.72972972973</v>
      </c>
      <c r="C7" s="303"/>
      <c r="D7" s="304">
        <v>2620</v>
      </c>
    </row>
    <row r="8" spans="1:855" ht="15.6" x14ac:dyDescent="0.3">
      <c r="A8" s="302" t="s">
        <v>28</v>
      </c>
      <c r="B8" s="313">
        <v>313.67567567567568</v>
      </c>
      <c r="C8" s="303"/>
      <c r="D8" s="304">
        <v>347.08108108108109</v>
      </c>
    </row>
    <row r="9" spans="1:855" ht="15.6" x14ac:dyDescent="0.3">
      <c r="A9" s="302" t="s">
        <v>29</v>
      </c>
      <c r="B9" s="313">
        <v>440.18918918918916</v>
      </c>
      <c r="C9" s="303"/>
      <c r="D9" s="304">
        <v>606.91891891891896</v>
      </c>
    </row>
    <row r="10" spans="1:855" ht="15.6" x14ac:dyDescent="0.3">
      <c r="A10" s="302" t="s">
        <v>30</v>
      </c>
      <c r="B10" s="313">
        <v>542.72972972972968</v>
      </c>
      <c r="C10" s="303"/>
      <c r="D10" s="304">
        <v>906.94594594594594</v>
      </c>
    </row>
    <row r="11" spans="1:855" ht="15.6" x14ac:dyDescent="0.3">
      <c r="A11" s="302" t="s">
        <v>31</v>
      </c>
      <c r="B11" s="313"/>
      <c r="C11" s="303"/>
      <c r="D11" s="304"/>
    </row>
    <row r="12" spans="1:855" ht="15.6" x14ac:dyDescent="0.3">
      <c r="A12" s="302" t="s">
        <v>32</v>
      </c>
      <c r="B12" s="313">
        <v>4622.8108108108108</v>
      </c>
      <c r="C12" s="303"/>
      <c r="D12" s="304">
        <v>5298.2432432432433</v>
      </c>
    </row>
    <row r="13" spans="1:855" ht="15.6" x14ac:dyDescent="0.3">
      <c r="A13" s="302" t="s">
        <v>33</v>
      </c>
      <c r="B13" s="313">
        <v>13112.162162162162</v>
      </c>
      <c r="C13" s="303"/>
      <c r="D13" s="304">
        <v>13934.972972972973</v>
      </c>
    </row>
    <row r="14" spans="1:855" ht="17.399999999999999" x14ac:dyDescent="0.45">
      <c r="A14" s="302" t="s">
        <v>34</v>
      </c>
      <c r="B14" s="314">
        <v>2367.2162162162163</v>
      </c>
      <c r="C14" s="303"/>
      <c r="D14" s="315">
        <v>2952.7837837837837</v>
      </c>
    </row>
    <row r="15" spans="1:855" ht="15.6" x14ac:dyDescent="0.3">
      <c r="A15" s="302" t="s">
        <v>35</v>
      </c>
      <c r="B15" s="313">
        <v>20102.18918918919</v>
      </c>
      <c r="C15" s="303"/>
      <c r="D15" s="304">
        <v>22186</v>
      </c>
    </row>
    <row r="16" spans="1:855" ht="15.6" x14ac:dyDescent="0.3">
      <c r="A16" s="302" t="s">
        <v>36</v>
      </c>
      <c r="B16" s="313">
        <v>1519.6756756756756</v>
      </c>
      <c r="C16" s="303"/>
      <c r="D16" s="304">
        <v>1988.7297297297298</v>
      </c>
    </row>
    <row r="17" spans="1:855" ht="15.6" x14ac:dyDescent="0.3">
      <c r="A17" s="302" t="s">
        <v>37</v>
      </c>
      <c r="B17" s="313">
        <v>27.756756756756758</v>
      </c>
      <c r="C17" s="303"/>
      <c r="D17" s="304">
        <v>27.378378378378379</v>
      </c>
      <c r="G17" s="316"/>
    </row>
    <row r="18" spans="1:855" ht="15.6" x14ac:dyDescent="0.3">
      <c r="A18" s="302" t="s">
        <v>38</v>
      </c>
      <c r="B18" s="313">
        <v>11051.594594594595</v>
      </c>
      <c r="C18" s="303"/>
      <c r="D18" s="304">
        <v>11560.783783783783</v>
      </c>
      <c r="F18" s="316"/>
    </row>
    <row r="19" spans="1:855" ht="15.6" x14ac:dyDescent="0.3">
      <c r="A19" s="302" t="s">
        <v>39</v>
      </c>
      <c r="B19" s="313">
        <v>86.648648648648646</v>
      </c>
      <c r="C19" s="303"/>
      <c r="D19" s="304">
        <v>0</v>
      </c>
      <c r="F19" s="316"/>
    </row>
    <row r="20" spans="1:855" ht="15.6" x14ac:dyDescent="0.3">
      <c r="A20" s="302" t="s">
        <v>40</v>
      </c>
      <c r="B20" s="313">
        <v>75.78378378378379</v>
      </c>
      <c r="C20" s="303"/>
      <c r="D20" s="304">
        <v>76.918918918918919</v>
      </c>
    </row>
    <row r="21" spans="1:855" ht="15.6" x14ac:dyDescent="0.3">
      <c r="A21" s="302" t="s">
        <v>41</v>
      </c>
      <c r="B21" s="313">
        <v>242.75675675675674</v>
      </c>
      <c r="C21" s="303"/>
      <c r="D21" s="304">
        <v>272.37837837837839</v>
      </c>
    </row>
    <row r="22" spans="1:855" ht="15.6" x14ac:dyDescent="0.3">
      <c r="A22" s="302" t="s">
        <v>42</v>
      </c>
      <c r="B22" s="313">
        <v>3406.6216216216217</v>
      </c>
      <c r="C22" s="303"/>
      <c r="D22" s="304">
        <v>3192.8918918918921</v>
      </c>
    </row>
    <row r="23" spans="1:855" ht="15.6" x14ac:dyDescent="0.3">
      <c r="A23" s="302" t="s">
        <v>43</v>
      </c>
      <c r="B23" s="313">
        <v>42.135135135135137</v>
      </c>
      <c r="C23" s="303"/>
      <c r="D23" s="304">
        <v>34.729729729729726</v>
      </c>
      <c r="E23" s="317"/>
    </row>
    <row r="24" spans="1:855" s="321" customFormat="1" ht="16.2" thickBot="1" x14ac:dyDescent="0.35">
      <c r="A24" s="318" t="s">
        <v>44</v>
      </c>
      <c r="B24" s="319">
        <v>234.21621621621622</v>
      </c>
      <c r="C24" s="303"/>
      <c r="D24" s="320">
        <v>209.78378378378378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  <c r="IV24" s="124"/>
      <c r="IW24" s="124"/>
      <c r="IX24" s="124"/>
      <c r="IY24" s="124"/>
      <c r="IZ24" s="124"/>
      <c r="JA24" s="124"/>
      <c r="JB24" s="124"/>
      <c r="JC24" s="124"/>
      <c r="JD24" s="124"/>
      <c r="JE24" s="124"/>
      <c r="JF24" s="124"/>
      <c r="JG24" s="124"/>
      <c r="JH24" s="124"/>
      <c r="JI24" s="124"/>
      <c r="JJ24" s="124"/>
      <c r="JK24" s="124"/>
      <c r="JL24" s="124"/>
      <c r="JM24" s="124"/>
      <c r="JN24" s="124"/>
      <c r="JO24" s="124"/>
      <c r="JP24" s="124"/>
      <c r="JQ24" s="124"/>
      <c r="JR24" s="124"/>
      <c r="JS24" s="124"/>
      <c r="JT24" s="124"/>
      <c r="JU24" s="124"/>
      <c r="JV24" s="124"/>
      <c r="JW24" s="124"/>
      <c r="JX24" s="124"/>
      <c r="JY24" s="124"/>
      <c r="JZ24" s="124"/>
      <c r="KA24" s="124"/>
      <c r="KB24" s="124"/>
      <c r="KC24" s="124"/>
      <c r="KD24" s="124"/>
      <c r="KE24" s="124"/>
      <c r="KF24" s="124"/>
      <c r="KG24" s="124"/>
      <c r="KH24" s="124"/>
      <c r="KI24" s="124"/>
      <c r="KJ24" s="124"/>
      <c r="KK24" s="124"/>
      <c r="KL24" s="124"/>
      <c r="KM24" s="124"/>
      <c r="KN24" s="124"/>
      <c r="KO24" s="124"/>
      <c r="KP24" s="124"/>
      <c r="KQ24" s="124"/>
      <c r="KR24" s="124"/>
      <c r="KS24" s="124"/>
      <c r="KT24" s="124"/>
      <c r="KU24" s="124"/>
      <c r="KV24" s="124"/>
      <c r="KW24" s="124"/>
      <c r="KX24" s="124"/>
      <c r="KY24" s="124"/>
      <c r="KZ24" s="124"/>
      <c r="LA24" s="124"/>
      <c r="LB24" s="124"/>
      <c r="LC24" s="124"/>
      <c r="LD24" s="124"/>
      <c r="LE24" s="124"/>
      <c r="LF24" s="124"/>
      <c r="LG24" s="124"/>
      <c r="LH24" s="124"/>
      <c r="LI24" s="124"/>
      <c r="LJ24" s="124"/>
      <c r="LK24" s="124"/>
      <c r="LL24" s="124"/>
      <c r="LM24" s="124"/>
      <c r="LN24" s="124"/>
      <c r="LO24" s="124"/>
      <c r="LP24" s="124"/>
      <c r="LQ24" s="124"/>
      <c r="LR24" s="124"/>
      <c r="LS24" s="124"/>
      <c r="LT24" s="124"/>
      <c r="LU24" s="124"/>
      <c r="LV24" s="124"/>
      <c r="LW24" s="124"/>
      <c r="LX24" s="124"/>
      <c r="LY24" s="124"/>
      <c r="LZ24" s="124"/>
      <c r="MA24" s="124"/>
      <c r="MB24" s="124"/>
      <c r="MC24" s="124"/>
      <c r="MD24" s="124"/>
      <c r="ME24" s="124"/>
      <c r="MF24" s="124"/>
      <c r="MG24" s="124"/>
      <c r="MH24" s="124"/>
      <c r="MI24" s="124"/>
      <c r="MJ24" s="124"/>
      <c r="MK24" s="124"/>
      <c r="ML24" s="124"/>
      <c r="MM24" s="124"/>
      <c r="MN24" s="124"/>
      <c r="MO24" s="124"/>
      <c r="MP24" s="124"/>
      <c r="MQ24" s="124"/>
      <c r="MR24" s="124"/>
      <c r="MS24" s="124"/>
      <c r="MT24" s="124"/>
      <c r="MU24" s="124"/>
      <c r="MV24" s="124"/>
      <c r="MW24" s="124"/>
      <c r="MX24" s="124"/>
      <c r="MY24" s="124"/>
      <c r="MZ24" s="124"/>
      <c r="NA24" s="124"/>
      <c r="NB24" s="124"/>
      <c r="NC24" s="124"/>
      <c r="ND24" s="124"/>
      <c r="NE24" s="124"/>
      <c r="NF24" s="124"/>
      <c r="NG24" s="124"/>
      <c r="NH24" s="124"/>
      <c r="NI24" s="124"/>
      <c r="NJ24" s="124"/>
      <c r="NK24" s="124"/>
      <c r="NL24" s="124"/>
      <c r="NM24" s="124"/>
      <c r="NN24" s="124"/>
      <c r="NO24" s="124"/>
      <c r="NP24" s="124"/>
      <c r="NQ24" s="124"/>
      <c r="NR24" s="124"/>
      <c r="NS24" s="124"/>
      <c r="NT24" s="124"/>
      <c r="NU24" s="124"/>
      <c r="NV24" s="124"/>
      <c r="NW24" s="124"/>
      <c r="NX24" s="124"/>
      <c r="NY24" s="124"/>
      <c r="NZ24" s="124"/>
      <c r="OA24" s="124"/>
      <c r="OB24" s="124"/>
      <c r="OC24" s="124"/>
      <c r="OD24" s="124"/>
      <c r="OE24" s="124"/>
      <c r="OF24" s="124"/>
      <c r="OG24" s="124"/>
      <c r="OH24" s="124"/>
      <c r="OI24" s="124"/>
      <c r="OJ24" s="124"/>
      <c r="OK24" s="124"/>
      <c r="OL24" s="124"/>
      <c r="OM24" s="124"/>
      <c r="ON24" s="124"/>
      <c r="OO24" s="124"/>
      <c r="OP24" s="124"/>
      <c r="OQ24" s="124"/>
      <c r="OR24" s="124"/>
      <c r="OS24" s="124"/>
      <c r="OT24" s="124"/>
      <c r="OU24" s="124"/>
      <c r="OV24" s="124"/>
      <c r="OW24" s="124"/>
      <c r="OX24" s="124"/>
      <c r="OY24" s="124"/>
      <c r="OZ24" s="124"/>
      <c r="PA24" s="124"/>
      <c r="PB24" s="124"/>
      <c r="PC24" s="124"/>
      <c r="PD24" s="124"/>
      <c r="PE24" s="124"/>
      <c r="PF24" s="124"/>
      <c r="PG24" s="124"/>
      <c r="PH24" s="124"/>
      <c r="PI24" s="124"/>
      <c r="PJ24" s="124"/>
      <c r="PK24" s="124"/>
      <c r="PL24" s="124"/>
      <c r="PM24" s="124"/>
      <c r="PN24" s="124"/>
      <c r="PO24" s="124"/>
      <c r="PP24" s="124"/>
      <c r="PQ24" s="124"/>
      <c r="PR24" s="124"/>
      <c r="PS24" s="124"/>
      <c r="PT24" s="124"/>
      <c r="PU24" s="124"/>
      <c r="PV24" s="124"/>
      <c r="PW24" s="124"/>
      <c r="PX24" s="124"/>
      <c r="PY24" s="124"/>
      <c r="PZ24" s="124"/>
      <c r="QA24" s="124"/>
      <c r="QB24" s="124"/>
      <c r="QC24" s="124"/>
      <c r="QD24" s="124"/>
      <c r="QE24" s="124"/>
      <c r="QF24" s="124"/>
      <c r="QG24" s="124"/>
      <c r="QH24" s="124"/>
      <c r="QI24" s="124"/>
      <c r="QJ24" s="124"/>
      <c r="QK24" s="124"/>
      <c r="QL24" s="124"/>
      <c r="QM24" s="124"/>
      <c r="QN24" s="124"/>
      <c r="QO24" s="124"/>
      <c r="QP24" s="124"/>
      <c r="QQ24" s="124"/>
      <c r="QR24" s="124"/>
      <c r="QS24" s="124"/>
      <c r="QT24" s="124"/>
      <c r="QU24" s="124"/>
      <c r="QV24" s="124"/>
      <c r="QW24" s="124"/>
      <c r="QX24" s="124"/>
      <c r="QY24" s="124"/>
      <c r="QZ24" s="124"/>
      <c r="RA24" s="124"/>
      <c r="RB24" s="124"/>
      <c r="RC24" s="124"/>
      <c r="RD24" s="124"/>
      <c r="RE24" s="124"/>
      <c r="RF24" s="124"/>
      <c r="RG24" s="124"/>
      <c r="RH24" s="124"/>
      <c r="RI24" s="124"/>
      <c r="RJ24" s="124"/>
      <c r="RK24" s="124"/>
      <c r="RL24" s="124"/>
      <c r="RM24" s="124"/>
      <c r="RN24" s="124"/>
      <c r="RO24" s="124"/>
      <c r="RP24" s="124"/>
      <c r="RQ24" s="124"/>
      <c r="RR24" s="124"/>
      <c r="RS24" s="124"/>
      <c r="RT24" s="124"/>
      <c r="RU24" s="124"/>
      <c r="RV24" s="124"/>
      <c r="RW24" s="124"/>
      <c r="RX24" s="124"/>
      <c r="RY24" s="124"/>
      <c r="RZ24" s="124"/>
      <c r="SA24" s="124"/>
      <c r="SB24" s="124"/>
      <c r="SC24" s="124"/>
      <c r="SD24" s="124"/>
      <c r="SE24" s="124"/>
      <c r="SF24" s="124"/>
      <c r="SG24" s="124"/>
      <c r="SH24" s="124"/>
      <c r="SI24" s="124"/>
      <c r="SJ24" s="124"/>
      <c r="SK24" s="124"/>
      <c r="SL24" s="124"/>
      <c r="SM24" s="124"/>
      <c r="SN24" s="124"/>
      <c r="SO24" s="124"/>
      <c r="SP24" s="124"/>
      <c r="SQ24" s="124"/>
      <c r="SR24" s="124"/>
      <c r="SS24" s="124"/>
      <c r="ST24" s="124"/>
      <c r="SU24" s="124"/>
      <c r="SV24" s="124"/>
      <c r="SW24" s="124"/>
      <c r="SX24" s="124"/>
      <c r="SY24" s="124"/>
      <c r="SZ24" s="124"/>
      <c r="TA24" s="124"/>
      <c r="TB24" s="124"/>
      <c r="TC24" s="124"/>
      <c r="TD24" s="124"/>
      <c r="TE24" s="124"/>
      <c r="TF24" s="124"/>
      <c r="TG24" s="124"/>
      <c r="TH24" s="124"/>
      <c r="TI24" s="124"/>
      <c r="TJ24" s="124"/>
      <c r="TK24" s="124"/>
      <c r="TL24" s="124"/>
      <c r="TM24" s="124"/>
      <c r="TN24" s="124"/>
      <c r="TO24" s="124"/>
      <c r="TP24" s="124"/>
      <c r="TQ24" s="124"/>
      <c r="TR24" s="124"/>
      <c r="TS24" s="124"/>
      <c r="TT24" s="124"/>
      <c r="TU24" s="124"/>
      <c r="TV24" s="124"/>
      <c r="TW24" s="124"/>
      <c r="TX24" s="124"/>
      <c r="TY24" s="124"/>
      <c r="TZ24" s="124"/>
      <c r="UA24" s="124"/>
      <c r="UB24" s="124"/>
      <c r="UC24" s="124"/>
      <c r="UD24" s="124"/>
      <c r="UE24" s="124"/>
      <c r="UF24" s="124"/>
      <c r="UG24" s="124"/>
      <c r="UH24" s="124"/>
      <c r="UI24" s="124"/>
      <c r="UJ24" s="124"/>
      <c r="UK24" s="124"/>
      <c r="UL24" s="124"/>
      <c r="UM24" s="124"/>
      <c r="UN24" s="124"/>
      <c r="UO24" s="124"/>
      <c r="UP24" s="124"/>
      <c r="UQ24" s="124"/>
      <c r="UR24" s="124"/>
      <c r="US24" s="124"/>
      <c r="UT24" s="124"/>
      <c r="UU24" s="124"/>
      <c r="UV24" s="124"/>
      <c r="UW24" s="124"/>
      <c r="UX24" s="124"/>
      <c r="UY24" s="124"/>
      <c r="UZ24" s="124"/>
      <c r="VA24" s="124"/>
      <c r="VB24" s="124"/>
      <c r="VC24" s="124"/>
      <c r="VD24" s="124"/>
      <c r="VE24" s="124"/>
      <c r="VF24" s="124"/>
      <c r="VG24" s="124"/>
      <c r="VH24" s="124"/>
      <c r="VI24" s="124"/>
      <c r="VJ24" s="124"/>
      <c r="VK24" s="124"/>
      <c r="VL24" s="124"/>
      <c r="VM24" s="124"/>
      <c r="VN24" s="124"/>
      <c r="VO24" s="124"/>
      <c r="VP24" s="124"/>
      <c r="VQ24" s="124"/>
      <c r="VR24" s="124"/>
      <c r="VS24" s="124"/>
      <c r="VT24" s="124"/>
      <c r="VU24" s="124"/>
      <c r="VV24" s="124"/>
      <c r="VW24" s="124"/>
      <c r="VX24" s="124"/>
      <c r="VY24" s="124"/>
      <c r="VZ24" s="124"/>
      <c r="WA24" s="124"/>
      <c r="WB24" s="124"/>
      <c r="WC24" s="124"/>
      <c r="WD24" s="124"/>
      <c r="WE24" s="124"/>
      <c r="WF24" s="124"/>
      <c r="WG24" s="124"/>
      <c r="WH24" s="124"/>
      <c r="WI24" s="124"/>
      <c r="WJ24" s="124"/>
      <c r="WK24" s="124"/>
      <c r="WL24" s="124"/>
      <c r="WM24" s="124"/>
      <c r="WN24" s="124"/>
      <c r="WO24" s="124"/>
      <c r="WP24" s="124"/>
      <c r="WQ24" s="124"/>
      <c r="WR24" s="124"/>
      <c r="WS24" s="124"/>
      <c r="WT24" s="124"/>
      <c r="WU24" s="124"/>
      <c r="WV24" s="124"/>
      <c r="WW24" s="124"/>
      <c r="WX24" s="124"/>
      <c r="WY24" s="124"/>
      <c r="WZ24" s="124"/>
      <c r="XA24" s="124"/>
      <c r="XB24" s="124"/>
      <c r="XC24" s="124"/>
      <c r="XD24" s="124"/>
      <c r="XE24" s="124"/>
      <c r="XF24" s="124"/>
      <c r="XG24" s="124"/>
      <c r="XH24" s="124"/>
      <c r="XI24" s="124"/>
      <c r="XJ24" s="124"/>
      <c r="XK24" s="124"/>
      <c r="XL24" s="124"/>
      <c r="XM24" s="124"/>
      <c r="XN24" s="124"/>
      <c r="XO24" s="124"/>
      <c r="XP24" s="124"/>
      <c r="XQ24" s="124"/>
      <c r="XR24" s="124"/>
      <c r="XS24" s="124"/>
      <c r="XT24" s="124"/>
      <c r="XU24" s="124"/>
      <c r="XV24" s="124"/>
      <c r="XW24" s="124"/>
      <c r="XX24" s="124"/>
      <c r="XY24" s="124"/>
      <c r="XZ24" s="124"/>
      <c r="YA24" s="124"/>
      <c r="YB24" s="124"/>
      <c r="YC24" s="124"/>
      <c r="YD24" s="124"/>
      <c r="YE24" s="124"/>
      <c r="YF24" s="124"/>
      <c r="YG24" s="124"/>
      <c r="YH24" s="124"/>
      <c r="YI24" s="124"/>
      <c r="YJ24" s="124"/>
      <c r="YK24" s="124"/>
      <c r="YL24" s="124"/>
      <c r="YM24" s="124"/>
      <c r="YN24" s="124"/>
      <c r="YO24" s="124"/>
      <c r="YP24" s="124"/>
      <c r="YQ24" s="124"/>
      <c r="YR24" s="124"/>
      <c r="YS24" s="124"/>
      <c r="YT24" s="124"/>
      <c r="YU24" s="124"/>
      <c r="YV24" s="124"/>
      <c r="YW24" s="124"/>
      <c r="YX24" s="124"/>
      <c r="YY24" s="124"/>
      <c r="YZ24" s="124"/>
      <c r="ZA24" s="124"/>
      <c r="ZB24" s="124"/>
      <c r="ZC24" s="124"/>
      <c r="ZD24" s="124"/>
      <c r="ZE24" s="124"/>
      <c r="ZF24" s="124"/>
      <c r="ZG24" s="124"/>
      <c r="ZH24" s="124"/>
      <c r="ZI24" s="124"/>
      <c r="ZJ24" s="124"/>
      <c r="ZK24" s="124"/>
      <c r="ZL24" s="124"/>
      <c r="ZM24" s="124"/>
      <c r="ZN24" s="124"/>
      <c r="ZO24" s="124"/>
      <c r="ZP24" s="124"/>
      <c r="ZQ24" s="124"/>
      <c r="ZR24" s="124"/>
      <c r="ZS24" s="124"/>
      <c r="ZT24" s="124"/>
      <c r="ZU24" s="124"/>
      <c r="ZV24" s="124"/>
      <c r="ZW24" s="124"/>
      <c r="ZX24" s="124"/>
      <c r="ZY24" s="124"/>
      <c r="ZZ24" s="124"/>
      <c r="AAA24" s="124"/>
      <c r="AAB24" s="124"/>
      <c r="AAC24" s="124"/>
      <c r="AAD24" s="124"/>
      <c r="AAE24" s="124"/>
      <c r="AAF24" s="124"/>
      <c r="AAG24" s="124"/>
      <c r="AAH24" s="124"/>
      <c r="AAI24" s="124"/>
      <c r="AAJ24" s="124"/>
      <c r="AAK24" s="124"/>
      <c r="AAL24" s="124"/>
      <c r="AAM24" s="124"/>
      <c r="AAN24" s="124"/>
      <c r="AAO24" s="124"/>
      <c r="AAP24" s="124"/>
      <c r="AAQ24" s="124"/>
      <c r="AAR24" s="124"/>
      <c r="AAS24" s="124"/>
      <c r="AAT24" s="124"/>
      <c r="AAU24" s="124"/>
      <c r="AAV24" s="124"/>
      <c r="AAW24" s="124"/>
      <c r="AAX24" s="124"/>
      <c r="AAY24" s="124"/>
      <c r="AAZ24" s="124"/>
      <c r="ABA24" s="124"/>
      <c r="ABB24" s="124"/>
      <c r="ABC24" s="124"/>
      <c r="ABD24" s="124"/>
      <c r="ABE24" s="124"/>
      <c r="ABF24" s="124"/>
      <c r="ABG24" s="124"/>
      <c r="ABH24" s="124"/>
      <c r="ABI24" s="124"/>
      <c r="ABJ24" s="124"/>
      <c r="ABK24" s="124"/>
      <c r="ABL24" s="124"/>
      <c r="ABM24" s="124"/>
      <c r="ABN24" s="124"/>
      <c r="ABO24" s="124"/>
      <c r="ABP24" s="124"/>
      <c r="ABQ24" s="124"/>
      <c r="ABR24" s="124"/>
      <c r="ABS24" s="124"/>
      <c r="ABT24" s="124"/>
      <c r="ABU24" s="124"/>
      <c r="ABV24" s="124"/>
      <c r="ABW24" s="124"/>
      <c r="ABX24" s="124"/>
      <c r="ABY24" s="124"/>
      <c r="ABZ24" s="124"/>
      <c r="ACA24" s="124"/>
      <c r="ACB24" s="124"/>
      <c r="ACC24" s="124"/>
      <c r="ACD24" s="124"/>
      <c r="ACE24" s="124"/>
      <c r="ACF24" s="124"/>
      <c r="ACG24" s="124"/>
      <c r="ACH24" s="124"/>
      <c r="ACI24" s="124"/>
      <c r="ACJ24" s="124"/>
      <c r="ACK24" s="124"/>
      <c r="ACL24" s="124"/>
      <c r="ACM24" s="124"/>
      <c r="ACN24" s="124"/>
      <c r="ACO24" s="124"/>
      <c r="ACP24" s="124"/>
      <c r="ACQ24" s="124"/>
      <c r="ACR24" s="124"/>
      <c r="ACS24" s="124"/>
      <c r="ACT24" s="124"/>
      <c r="ACU24" s="124"/>
      <c r="ACV24" s="124"/>
      <c r="ACW24" s="124"/>
      <c r="ACX24" s="124"/>
      <c r="ACY24" s="124"/>
      <c r="ACZ24" s="124"/>
      <c r="ADA24" s="124"/>
      <c r="ADB24" s="124"/>
      <c r="ADC24" s="124"/>
      <c r="ADD24" s="124"/>
      <c r="ADE24" s="124"/>
      <c r="ADF24" s="124"/>
      <c r="ADG24" s="124"/>
      <c r="ADH24" s="124"/>
      <c r="ADI24" s="124"/>
      <c r="ADJ24" s="124"/>
      <c r="ADK24" s="124"/>
      <c r="ADL24" s="124"/>
      <c r="ADM24" s="124"/>
      <c r="ADN24" s="124"/>
      <c r="ADO24" s="124"/>
      <c r="ADP24" s="124"/>
      <c r="ADQ24" s="124"/>
      <c r="ADR24" s="124"/>
      <c r="ADS24" s="124"/>
      <c r="ADT24" s="124"/>
      <c r="ADU24" s="124"/>
      <c r="ADV24" s="124"/>
      <c r="ADW24" s="124"/>
      <c r="ADX24" s="124"/>
      <c r="ADY24" s="124"/>
      <c r="ADZ24" s="124"/>
      <c r="AEA24" s="124"/>
      <c r="AEB24" s="124"/>
      <c r="AEC24" s="124"/>
      <c r="AED24" s="124"/>
      <c r="AEE24" s="124"/>
      <c r="AEF24" s="124"/>
      <c r="AEG24" s="124"/>
      <c r="AEH24" s="124"/>
      <c r="AEI24" s="124"/>
      <c r="AEJ24" s="124"/>
      <c r="AEK24" s="124"/>
      <c r="AEL24" s="124"/>
      <c r="AEM24" s="124"/>
      <c r="AEN24" s="124"/>
      <c r="AEO24" s="124"/>
      <c r="AEP24" s="124"/>
      <c r="AEQ24" s="124"/>
      <c r="AER24" s="124"/>
      <c r="AES24" s="124"/>
      <c r="AET24" s="124"/>
      <c r="AEU24" s="124"/>
      <c r="AEV24" s="124"/>
      <c r="AEW24" s="124"/>
      <c r="AEX24" s="124"/>
      <c r="AEY24" s="124"/>
      <c r="AEZ24" s="124"/>
      <c r="AFA24" s="124"/>
      <c r="AFB24" s="124"/>
      <c r="AFC24" s="124"/>
      <c r="AFD24" s="124"/>
      <c r="AFE24" s="124"/>
      <c r="AFF24" s="124"/>
      <c r="AFG24" s="124"/>
      <c r="AFH24" s="124"/>
      <c r="AFI24" s="124"/>
      <c r="AFJ24" s="124"/>
      <c r="AFK24" s="124"/>
      <c r="AFL24" s="124"/>
      <c r="AFM24" s="124"/>
      <c r="AFN24" s="124"/>
      <c r="AFO24" s="124"/>
      <c r="AFP24" s="124"/>
      <c r="AFQ24" s="124"/>
      <c r="AFR24" s="124"/>
      <c r="AFS24" s="124"/>
      <c r="AFT24" s="124"/>
      <c r="AFU24" s="124"/>
      <c r="AFV24" s="124"/>
      <c r="AFW24" s="124"/>
    </row>
    <row r="25" spans="1:855" s="321" customFormat="1" ht="16.2" thickBot="1" x14ac:dyDescent="0.35">
      <c r="A25" s="322" t="s">
        <v>45</v>
      </c>
      <c r="B25" s="323">
        <v>42987.702702702707</v>
      </c>
      <c r="C25" s="323"/>
      <c r="D25" s="324">
        <v>44030.54054054054</v>
      </c>
      <c r="E25" s="124"/>
      <c r="F25" s="124"/>
      <c r="G25" s="316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  <c r="IV25" s="124"/>
      <c r="IW25" s="124"/>
      <c r="IX25" s="124"/>
      <c r="IY25" s="124"/>
      <c r="IZ25" s="124"/>
      <c r="JA25" s="124"/>
      <c r="JB25" s="124"/>
      <c r="JC25" s="124"/>
      <c r="JD25" s="124"/>
      <c r="JE25" s="124"/>
      <c r="JF25" s="124"/>
      <c r="JG25" s="124"/>
      <c r="JH25" s="124"/>
      <c r="JI25" s="124"/>
      <c r="JJ25" s="124"/>
      <c r="JK25" s="124"/>
      <c r="JL25" s="124"/>
      <c r="JM25" s="124"/>
      <c r="JN25" s="124"/>
      <c r="JO25" s="124"/>
      <c r="JP25" s="124"/>
      <c r="JQ25" s="124"/>
      <c r="JR25" s="124"/>
      <c r="JS25" s="124"/>
      <c r="JT25" s="124"/>
      <c r="JU25" s="124"/>
      <c r="JV25" s="124"/>
      <c r="JW25" s="124"/>
      <c r="JX25" s="124"/>
      <c r="JY25" s="124"/>
      <c r="JZ25" s="124"/>
      <c r="KA25" s="124"/>
      <c r="KB25" s="124"/>
      <c r="KC25" s="124"/>
      <c r="KD25" s="124"/>
      <c r="KE25" s="124"/>
      <c r="KF25" s="124"/>
      <c r="KG25" s="124"/>
      <c r="KH25" s="124"/>
      <c r="KI25" s="124"/>
      <c r="KJ25" s="124"/>
      <c r="KK25" s="124"/>
      <c r="KL25" s="124"/>
      <c r="KM25" s="124"/>
      <c r="KN25" s="124"/>
      <c r="KO25" s="124"/>
      <c r="KP25" s="124"/>
      <c r="KQ25" s="124"/>
      <c r="KR25" s="124"/>
      <c r="KS25" s="124"/>
      <c r="KT25" s="124"/>
      <c r="KU25" s="124"/>
      <c r="KV25" s="124"/>
      <c r="KW25" s="124"/>
      <c r="KX25" s="124"/>
      <c r="KY25" s="124"/>
      <c r="KZ25" s="124"/>
      <c r="LA25" s="124"/>
      <c r="LB25" s="124"/>
      <c r="LC25" s="124"/>
      <c r="LD25" s="124"/>
      <c r="LE25" s="124"/>
      <c r="LF25" s="124"/>
      <c r="LG25" s="124"/>
      <c r="LH25" s="124"/>
      <c r="LI25" s="124"/>
      <c r="LJ25" s="124"/>
      <c r="LK25" s="124"/>
      <c r="LL25" s="124"/>
      <c r="LM25" s="124"/>
      <c r="LN25" s="124"/>
      <c r="LO25" s="124"/>
      <c r="LP25" s="124"/>
      <c r="LQ25" s="124"/>
      <c r="LR25" s="124"/>
      <c r="LS25" s="124"/>
      <c r="LT25" s="124"/>
      <c r="LU25" s="124"/>
      <c r="LV25" s="124"/>
      <c r="LW25" s="124"/>
      <c r="LX25" s="124"/>
      <c r="LY25" s="124"/>
      <c r="LZ25" s="124"/>
      <c r="MA25" s="124"/>
      <c r="MB25" s="124"/>
      <c r="MC25" s="124"/>
      <c r="MD25" s="124"/>
      <c r="ME25" s="124"/>
      <c r="MF25" s="124"/>
      <c r="MG25" s="124"/>
      <c r="MH25" s="124"/>
      <c r="MI25" s="124"/>
      <c r="MJ25" s="124"/>
      <c r="MK25" s="124"/>
      <c r="ML25" s="124"/>
      <c r="MM25" s="124"/>
      <c r="MN25" s="124"/>
      <c r="MO25" s="124"/>
      <c r="MP25" s="124"/>
      <c r="MQ25" s="124"/>
      <c r="MR25" s="124"/>
      <c r="MS25" s="124"/>
      <c r="MT25" s="124"/>
      <c r="MU25" s="124"/>
      <c r="MV25" s="124"/>
      <c r="MW25" s="124"/>
      <c r="MX25" s="124"/>
      <c r="MY25" s="124"/>
      <c r="MZ25" s="124"/>
      <c r="NA25" s="124"/>
      <c r="NB25" s="124"/>
      <c r="NC25" s="124"/>
      <c r="ND25" s="124"/>
      <c r="NE25" s="124"/>
      <c r="NF25" s="124"/>
      <c r="NG25" s="124"/>
      <c r="NH25" s="124"/>
      <c r="NI25" s="124"/>
      <c r="NJ25" s="124"/>
      <c r="NK25" s="124"/>
      <c r="NL25" s="124"/>
      <c r="NM25" s="124"/>
      <c r="NN25" s="124"/>
      <c r="NO25" s="124"/>
      <c r="NP25" s="124"/>
      <c r="NQ25" s="124"/>
      <c r="NR25" s="124"/>
      <c r="NS25" s="124"/>
      <c r="NT25" s="124"/>
      <c r="NU25" s="124"/>
      <c r="NV25" s="124"/>
      <c r="NW25" s="124"/>
      <c r="NX25" s="124"/>
      <c r="NY25" s="124"/>
      <c r="NZ25" s="124"/>
      <c r="OA25" s="124"/>
      <c r="OB25" s="124"/>
      <c r="OC25" s="124"/>
      <c r="OD25" s="124"/>
      <c r="OE25" s="124"/>
      <c r="OF25" s="124"/>
      <c r="OG25" s="124"/>
      <c r="OH25" s="124"/>
      <c r="OI25" s="124"/>
      <c r="OJ25" s="124"/>
      <c r="OK25" s="124"/>
      <c r="OL25" s="124"/>
      <c r="OM25" s="124"/>
      <c r="ON25" s="124"/>
      <c r="OO25" s="124"/>
      <c r="OP25" s="124"/>
      <c r="OQ25" s="124"/>
      <c r="OR25" s="124"/>
      <c r="OS25" s="124"/>
      <c r="OT25" s="124"/>
      <c r="OU25" s="124"/>
      <c r="OV25" s="124"/>
      <c r="OW25" s="124"/>
      <c r="OX25" s="124"/>
      <c r="OY25" s="124"/>
      <c r="OZ25" s="124"/>
      <c r="PA25" s="124"/>
      <c r="PB25" s="124"/>
      <c r="PC25" s="124"/>
      <c r="PD25" s="124"/>
      <c r="PE25" s="124"/>
      <c r="PF25" s="124"/>
      <c r="PG25" s="124"/>
      <c r="PH25" s="124"/>
      <c r="PI25" s="124"/>
      <c r="PJ25" s="124"/>
      <c r="PK25" s="124"/>
      <c r="PL25" s="124"/>
      <c r="PM25" s="124"/>
      <c r="PN25" s="124"/>
      <c r="PO25" s="124"/>
      <c r="PP25" s="124"/>
      <c r="PQ25" s="124"/>
      <c r="PR25" s="124"/>
      <c r="PS25" s="124"/>
      <c r="PT25" s="124"/>
      <c r="PU25" s="124"/>
      <c r="PV25" s="124"/>
      <c r="PW25" s="124"/>
      <c r="PX25" s="124"/>
      <c r="PY25" s="124"/>
      <c r="PZ25" s="124"/>
      <c r="QA25" s="124"/>
      <c r="QB25" s="124"/>
      <c r="QC25" s="124"/>
      <c r="QD25" s="124"/>
      <c r="QE25" s="124"/>
      <c r="QF25" s="124"/>
      <c r="QG25" s="124"/>
      <c r="QH25" s="124"/>
      <c r="QI25" s="124"/>
      <c r="QJ25" s="124"/>
      <c r="QK25" s="124"/>
      <c r="QL25" s="124"/>
      <c r="QM25" s="124"/>
      <c r="QN25" s="124"/>
      <c r="QO25" s="124"/>
      <c r="QP25" s="124"/>
      <c r="QQ25" s="124"/>
      <c r="QR25" s="124"/>
      <c r="QS25" s="124"/>
      <c r="QT25" s="124"/>
      <c r="QU25" s="124"/>
      <c r="QV25" s="124"/>
      <c r="QW25" s="124"/>
      <c r="QX25" s="124"/>
      <c r="QY25" s="124"/>
      <c r="QZ25" s="124"/>
      <c r="RA25" s="124"/>
      <c r="RB25" s="124"/>
      <c r="RC25" s="124"/>
      <c r="RD25" s="124"/>
      <c r="RE25" s="124"/>
      <c r="RF25" s="124"/>
      <c r="RG25" s="124"/>
      <c r="RH25" s="124"/>
      <c r="RI25" s="124"/>
      <c r="RJ25" s="124"/>
      <c r="RK25" s="124"/>
      <c r="RL25" s="124"/>
      <c r="RM25" s="124"/>
      <c r="RN25" s="124"/>
      <c r="RO25" s="124"/>
      <c r="RP25" s="124"/>
      <c r="RQ25" s="124"/>
      <c r="RR25" s="124"/>
      <c r="RS25" s="124"/>
      <c r="RT25" s="124"/>
      <c r="RU25" s="124"/>
      <c r="RV25" s="124"/>
      <c r="RW25" s="124"/>
      <c r="RX25" s="124"/>
      <c r="RY25" s="124"/>
      <c r="RZ25" s="124"/>
      <c r="SA25" s="124"/>
      <c r="SB25" s="124"/>
      <c r="SC25" s="124"/>
      <c r="SD25" s="124"/>
      <c r="SE25" s="124"/>
      <c r="SF25" s="124"/>
      <c r="SG25" s="124"/>
      <c r="SH25" s="124"/>
      <c r="SI25" s="124"/>
      <c r="SJ25" s="124"/>
      <c r="SK25" s="124"/>
      <c r="SL25" s="124"/>
      <c r="SM25" s="124"/>
      <c r="SN25" s="124"/>
      <c r="SO25" s="124"/>
      <c r="SP25" s="124"/>
      <c r="SQ25" s="124"/>
      <c r="SR25" s="124"/>
      <c r="SS25" s="124"/>
      <c r="ST25" s="124"/>
      <c r="SU25" s="124"/>
      <c r="SV25" s="124"/>
      <c r="SW25" s="124"/>
      <c r="SX25" s="124"/>
      <c r="SY25" s="124"/>
      <c r="SZ25" s="124"/>
      <c r="TA25" s="124"/>
      <c r="TB25" s="124"/>
      <c r="TC25" s="124"/>
      <c r="TD25" s="124"/>
      <c r="TE25" s="124"/>
      <c r="TF25" s="124"/>
      <c r="TG25" s="124"/>
      <c r="TH25" s="124"/>
      <c r="TI25" s="124"/>
      <c r="TJ25" s="124"/>
      <c r="TK25" s="124"/>
      <c r="TL25" s="124"/>
      <c r="TM25" s="124"/>
      <c r="TN25" s="124"/>
      <c r="TO25" s="124"/>
      <c r="TP25" s="124"/>
      <c r="TQ25" s="124"/>
      <c r="TR25" s="124"/>
      <c r="TS25" s="124"/>
      <c r="TT25" s="124"/>
      <c r="TU25" s="124"/>
      <c r="TV25" s="124"/>
      <c r="TW25" s="124"/>
      <c r="TX25" s="124"/>
      <c r="TY25" s="124"/>
      <c r="TZ25" s="124"/>
      <c r="UA25" s="124"/>
      <c r="UB25" s="124"/>
      <c r="UC25" s="124"/>
      <c r="UD25" s="124"/>
      <c r="UE25" s="124"/>
      <c r="UF25" s="124"/>
      <c r="UG25" s="124"/>
      <c r="UH25" s="124"/>
      <c r="UI25" s="124"/>
      <c r="UJ25" s="124"/>
      <c r="UK25" s="124"/>
      <c r="UL25" s="124"/>
      <c r="UM25" s="124"/>
      <c r="UN25" s="124"/>
      <c r="UO25" s="124"/>
      <c r="UP25" s="124"/>
      <c r="UQ25" s="124"/>
      <c r="UR25" s="124"/>
      <c r="US25" s="124"/>
      <c r="UT25" s="124"/>
      <c r="UU25" s="124"/>
      <c r="UV25" s="124"/>
      <c r="UW25" s="124"/>
      <c r="UX25" s="124"/>
      <c r="UY25" s="124"/>
      <c r="UZ25" s="124"/>
      <c r="VA25" s="124"/>
      <c r="VB25" s="124"/>
      <c r="VC25" s="124"/>
      <c r="VD25" s="124"/>
      <c r="VE25" s="124"/>
      <c r="VF25" s="124"/>
      <c r="VG25" s="124"/>
      <c r="VH25" s="124"/>
      <c r="VI25" s="124"/>
      <c r="VJ25" s="124"/>
      <c r="VK25" s="124"/>
      <c r="VL25" s="124"/>
      <c r="VM25" s="124"/>
      <c r="VN25" s="124"/>
      <c r="VO25" s="124"/>
      <c r="VP25" s="124"/>
      <c r="VQ25" s="124"/>
      <c r="VR25" s="124"/>
      <c r="VS25" s="124"/>
      <c r="VT25" s="124"/>
      <c r="VU25" s="124"/>
      <c r="VV25" s="124"/>
      <c r="VW25" s="124"/>
      <c r="VX25" s="124"/>
      <c r="VY25" s="124"/>
      <c r="VZ25" s="124"/>
      <c r="WA25" s="124"/>
      <c r="WB25" s="124"/>
      <c r="WC25" s="124"/>
      <c r="WD25" s="124"/>
      <c r="WE25" s="124"/>
      <c r="WF25" s="124"/>
      <c r="WG25" s="124"/>
      <c r="WH25" s="124"/>
      <c r="WI25" s="124"/>
      <c r="WJ25" s="124"/>
      <c r="WK25" s="124"/>
      <c r="WL25" s="124"/>
      <c r="WM25" s="124"/>
      <c r="WN25" s="124"/>
      <c r="WO25" s="124"/>
      <c r="WP25" s="124"/>
      <c r="WQ25" s="124"/>
      <c r="WR25" s="124"/>
      <c r="WS25" s="124"/>
      <c r="WT25" s="124"/>
      <c r="WU25" s="124"/>
      <c r="WV25" s="124"/>
      <c r="WW25" s="124"/>
      <c r="WX25" s="124"/>
      <c r="WY25" s="124"/>
      <c r="WZ25" s="124"/>
      <c r="XA25" s="124"/>
      <c r="XB25" s="124"/>
      <c r="XC25" s="124"/>
      <c r="XD25" s="124"/>
      <c r="XE25" s="124"/>
      <c r="XF25" s="124"/>
      <c r="XG25" s="124"/>
      <c r="XH25" s="124"/>
      <c r="XI25" s="124"/>
      <c r="XJ25" s="124"/>
      <c r="XK25" s="124"/>
      <c r="XL25" s="124"/>
      <c r="XM25" s="124"/>
      <c r="XN25" s="124"/>
      <c r="XO25" s="124"/>
      <c r="XP25" s="124"/>
      <c r="XQ25" s="124"/>
      <c r="XR25" s="124"/>
      <c r="XS25" s="124"/>
      <c r="XT25" s="124"/>
      <c r="XU25" s="124"/>
      <c r="XV25" s="124"/>
      <c r="XW25" s="124"/>
      <c r="XX25" s="124"/>
      <c r="XY25" s="124"/>
      <c r="XZ25" s="124"/>
      <c r="YA25" s="124"/>
      <c r="YB25" s="124"/>
      <c r="YC25" s="124"/>
      <c r="YD25" s="124"/>
      <c r="YE25" s="124"/>
      <c r="YF25" s="124"/>
      <c r="YG25" s="124"/>
      <c r="YH25" s="124"/>
      <c r="YI25" s="124"/>
      <c r="YJ25" s="124"/>
      <c r="YK25" s="124"/>
      <c r="YL25" s="124"/>
      <c r="YM25" s="124"/>
      <c r="YN25" s="124"/>
      <c r="YO25" s="124"/>
      <c r="YP25" s="124"/>
      <c r="YQ25" s="124"/>
      <c r="YR25" s="124"/>
      <c r="YS25" s="124"/>
      <c r="YT25" s="124"/>
      <c r="YU25" s="124"/>
      <c r="YV25" s="124"/>
      <c r="YW25" s="124"/>
      <c r="YX25" s="124"/>
      <c r="YY25" s="124"/>
      <c r="YZ25" s="124"/>
      <c r="ZA25" s="124"/>
      <c r="ZB25" s="124"/>
      <c r="ZC25" s="124"/>
      <c r="ZD25" s="124"/>
      <c r="ZE25" s="124"/>
      <c r="ZF25" s="124"/>
      <c r="ZG25" s="124"/>
      <c r="ZH25" s="124"/>
      <c r="ZI25" s="124"/>
      <c r="ZJ25" s="124"/>
      <c r="ZK25" s="124"/>
      <c r="ZL25" s="124"/>
      <c r="ZM25" s="124"/>
      <c r="ZN25" s="124"/>
      <c r="ZO25" s="124"/>
      <c r="ZP25" s="124"/>
      <c r="ZQ25" s="124"/>
      <c r="ZR25" s="124"/>
      <c r="ZS25" s="124"/>
      <c r="ZT25" s="124"/>
      <c r="ZU25" s="124"/>
      <c r="ZV25" s="124"/>
      <c r="ZW25" s="124"/>
      <c r="ZX25" s="124"/>
      <c r="ZY25" s="124"/>
      <c r="ZZ25" s="124"/>
      <c r="AAA25" s="124"/>
      <c r="AAB25" s="124"/>
      <c r="AAC25" s="124"/>
      <c r="AAD25" s="124"/>
      <c r="AAE25" s="124"/>
      <c r="AAF25" s="124"/>
      <c r="AAG25" s="124"/>
      <c r="AAH25" s="124"/>
      <c r="AAI25" s="124"/>
      <c r="AAJ25" s="124"/>
      <c r="AAK25" s="124"/>
      <c r="AAL25" s="124"/>
      <c r="AAM25" s="124"/>
      <c r="AAN25" s="124"/>
      <c r="AAO25" s="124"/>
      <c r="AAP25" s="124"/>
      <c r="AAQ25" s="124"/>
      <c r="AAR25" s="124"/>
      <c r="AAS25" s="124"/>
      <c r="AAT25" s="124"/>
      <c r="AAU25" s="124"/>
      <c r="AAV25" s="124"/>
      <c r="AAW25" s="124"/>
      <c r="AAX25" s="124"/>
      <c r="AAY25" s="124"/>
      <c r="AAZ25" s="124"/>
      <c r="ABA25" s="124"/>
      <c r="ABB25" s="124"/>
      <c r="ABC25" s="124"/>
      <c r="ABD25" s="124"/>
      <c r="ABE25" s="124"/>
      <c r="ABF25" s="124"/>
      <c r="ABG25" s="124"/>
      <c r="ABH25" s="124"/>
      <c r="ABI25" s="124"/>
      <c r="ABJ25" s="124"/>
      <c r="ABK25" s="124"/>
      <c r="ABL25" s="124"/>
      <c r="ABM25" s="124"/>
      <c r="ABN25" s="124"/>
      <c r="ABO25" s="124"/>
      <c r="ABP25" s="124"/>
      <c r="ABQ25" s="124"/>
      <c r="ABR25" s="124"/>
      <c r="ABS25" s="124"/>
      <c r="ABT25" s="124"/>
      <c r="ABU25" s="124"/>
      <c r="ABV25" s="124"/>
      <c r="ABW25" s="124"/>
      <c r="ABX25" s="124"/>
      <c r="ABY25" s="124"/>
      <c r="ABZ25" s="124"/>
      <c r="ACA25" s="124"/>
      <c r="ACB25" s="124"/>
      <c r="ACC25" s="124"/>
      <c r="ACD25" s="124"/>
      <c r="ACE25" s="124"/>
      <c r="ACF25" s="124"/>
      <c r="ACG25" s="124"/>
      <c r="ACH25" s="124"/>
      <c r="ACI25" s="124"/>
      <c r="ACJ25" s="124"/>
      <c r="ACK25" s="124"/>
      <c r="ACL25" s="124"/>
      <c r="ACM25" s="124"/>
      <c r="ACN25" s="124"/>
      <c r="ACO25" s="124"/>
      <c r="ACP25" s="124"/>
      <c r="ACQ25" s="124"/>
      <c r="ACR25" s="124"/>
      <c r="ACS25" s="124"/>
      <c r="ACT25" s="124"/>
      <c r="ACU25" s="124"/>
      <c r="ACV25" s="124"/>
      <c r="ACW25" s="124"/>
      <c r="ACX25" s="124"/>
      <c r="ACY25" s="124"/>
      <c r="ACZ25" s="124"/>
      <c r="ADA25" s="124"/>
      <c r="ADB25" s="124"/>
      <c r="ADC25" s="124"/>
      <c r="ADD25" s="124"/>
      <c r="ADE25" s="124"/>
      <c r="ADF25" s="124"/>
      <c r="ADG25" s="124"/>
      <c r="ADH25" s="124"/>
      <c r="ADI25" s="124"/>
      <c r="ADJ25" s="124"/>
      <c r="ADK25" s="124"/>
      <c r="ADL25" s="124"/>
      <c r="ADM25" s="124"/>
      <c r="ADN25" s="124"/>
      <c r="ADO25" s="124"/>
      <c r="ADP25" s="124"/>
      <c r="ADQ25" s="124"/>
      <c r="ADR25" s="124"/>
      <c r="ADS25" s="124"/>
      <c r="ADT25" s="124"/>
      <c r="ADU25" s="124"/>
      <c r="ADV25" s="124"/>
      <c r="ADW25" s="124"/>
      <c r="ADX25" s="124"/>
      <c r="ADY25" s="124"/>
      <c r="ADZ25" s="124"/>
      <c r="AEA25" s="124"/>
      <c r="AEB25" s="124"/>
      <c r="AEC25" s="124"/>
      <c r="AED25" s="124"/>
      <c r="AEE25" s="124"/>
      <c r="AEF25" s="124"/>
      <c r="AEG25" s="124"/>
      <c r="AEH25" s="124"/>
      <c r="AEI25" s="124"/>
      <c r="AEJ25" s="124"/>
      <c r="AEK25" s="124"/>
      <c r="AEL25" s="124"/>
      <c r="AEM25" s="124"/>
      <c r="AEN25" s="124"/>
      <c r="AEO25" s="124"/>
      <c r="AEP25" s="124"/>
      <c r="AEQ25" s="124"/>
      <c r="AER25" s="124"/>
      <c r="AES25" s="124"/>
      <c r="AET25" s="124"/>
      <c r="AEU25" s="124"/>
      <c r="AEV25" s="124"/>
      <c r="AEW25" s="124"/>
      <c r="AEX25" s="124"/>
      <c r="AEY25" s="124"/>
      <c r="AEZ25" s="124"/>
      <c r="AFA25" s="124"/>
      <c r="AFB25" s="124"/>
      <c r="AFC25" s="124"/>
      <c r="AFD25" s="124"/>
      <c r="AFE25" s="124"/>
      <c r="AFF25" s="124"/>
      <c r="AFG25" s="124"/>
      <c r="AFH25" s="124"/>
      <c r="AFI25" s="124"/>
      <c r="AFJ25" s="124"/>
      <c r="AFK25" s="124"/>
      <c r="AFL25" s="124"/>
      <c r="AFM25" s="124"/>
      <c r="AFN25" s="124"/>
      <c r="AFO25" s="124"/>
      <c r="AFP25" s="124"/>
      <c r="AFQ25" s="124"/>
      <c r="AFR25" s="124"/>
      <c r="AFS25" s="124"/>
      <c r="AFT25" s="124"/>
      <c r="AFU25" s="124"/>
      <c r="AFV25" s="124"/>
      <c r="AFW25" s="124"/>
    </row>
    <row r="26" spans="1:855" ht="15.6" x14ac:dyDescent="0.3">
      <c r="A26" s="325"/>
      <c r="B26" s="316"/>
      <c r="C26" s="303"/>
      <c r="D26" s="304"/>
      <c r="G26" s="316"/>
      <c r="I26" s="316"/>
    </row>
    <row r="27" spans="1:855" ht="15.6" x14ac:dyDescent="0.3">
      <c r="A27" s="325" t="s">
        <v>46</v>
      </c>
      <c r="B27" s="303"/>
      <c r="C27" s="303"/>
      <c r="D27" s="304"/>
      <c r="I27" s="316"/>
    </row>
    <row r="28" spans="1:855" ht="15.6" x14ac:dyDescent="0.3">
      <c r="A28" s="302" t="s">
        <v>47</v>
      </c>
      <c r="B28" s="313">
        <v>14870.378378378378</v>
      </c>
      <c r="C28" s="303"/>
      <c r="D28" s="304">
        <v>15323.621621621622</v>
      </c>
    </row>
    <row r="29" spans="1:855" ht="15.6" x14ac:dyDescent="0.3">
      <c r="A29" s="302" t="s">
        <v>48</v>
      </c>
      <c r="B29" s="313">
        <v>695.67567567567562</v>
      </c>
      <c r="C29" s="313"/>
      <c r="D29" s="304">
        <v>264.94594594594594</v>
      </c>
      <c r="F29" s="316"/>
    </row>
    <row r="30" spans="1:855" ht="15.6" x14ac:dyDescent="0.3">
      <c r="A30" s="302" t="s">
        <v>49</v>
      </c>
      <c r="B30" s="313">
        <v>97.243243243243242</v>
      </c>
      <c r="C30" s="313"/>
      <c r="D30" s="304">
        <v>88.378378378378372</v>
      </c>
    </row>
    <row r="31" spans="1:855" ht="15.6" x14ac:dyDescent="0.3">
      <c r="A31" s="302" t="s">
        <v>50</v>
      </c>
      <c r="B31" s="313"/>
      <c r="C31" s="313"/>
      <c r="D31" s="304"/>
    </row>
    <row r="32" spans="1:855" ht="15.6" x14ac:dyDescent="0.3">
      <c r="A32" s="302" t="s">
        <v>51</v>
      </c>
      <c r="B32" s="313">
        <v>1541.3243243243244</v>
      </c>
      <c r="C32" s="313"/>
      <c r="D32" s="304">
        <v>1413.6216216216217</v>
      </c>
    </row>
    <row r="33" spans="1:855" ht="15.6" x14ac:dyDescent="0.3">
      <c r="A33" s="302" t="s">
        <v>52</v>
      </c>
      <c r="B33" s="313">
        <v>12536.702702702703</v>
      </c>
      <c r="C33" s="313"/>
      <c r="D33" s="304">
        <v>13353.405405405405</v>
      </c>
    </row>
    <row r="34" spans="1:855" ht="15.6" x14ac:dyDescent="0.3">
      <c r="A34" s="302" t="s">
        <v>53</v>
      </c>
      <c r="B34" s="313">
        <v>1634.918918918919</v>
      </c>
      <c r="C34" s="313"/>
      <c r="D34" s="304">
        <v>1212.2162162162163</v>
      </c>
    </row>
    <row r="35" spans="1:855" ht="17.399999999999999" x14ac:dyDescent="0.45">
      <c r="A35" s="302" t="s">
        <v>54</v>
      </c>
      <c r="B35" s="314">
        <v>16</v>
      </c>
      <c r="C35" s="313"/>
      <c r="D35" s="315">
        <v>230.32432432432432</v>
      </c>
    </row>
    <row r="36" spans="1:855" ht="15.6" x14ac:dyDescent="0.3">
      <c r="A36" s="302" t="s">
        <v>55</v>
      </c>
      <c r="B36" s="313">
        <v>15728.945945945947</v>
      </c>
      <c r="C36" s="313"/>
      <c r="D36" s="304">
        <v>16209.567567567568</v>
      </c>
    </row>
    <row r="37" spans="1:855" ht="15.6" x14ac:dyDescent="0.3">
      <c r="A37" s="302" t="s">
        <v>56</v>
      </c>
      <c r="B37" s="313">
        <v>467.43243243243245</v>
      </c>
      <c r="C37" s="313"/>
      <c r="D37" s="304">
        <v>757.02702702702697</v>
      </c>
    </row>
    <row r="38" spans="1:855" ht="15.6" x14ac:dyDescent="0.3">
      <c r="A38" s="302" t="s">
        <v>57</v>
      </c>
      <c r="B38" s="313">
        <v>4201.0810810810808</v>
      </c>
      <c r="C38" s="303"/>
      <c r="D38" s="304">
        <v>4729.864864864865</v>
      </c>
    </row>
    <row r="39" spans="1:855" ht="15.6" x14ac:dyDescent="0.3">
      <c r="A39" s="302" t="s">
        <v>58</v>
      </c>
      <c r="B39" s="313">
        <v>296.56756756756755</v>
      </c>
      <c r="C39" s="303"/>
      <c r="D39" s="304">
        <v>248.83783783783784</v>
      </c>
    </row>
    <row r="40" spans="1:855" ht="15.6" x14ac:dyDescent="0.3">
      <c r="A40" s="302" t="s">
        <v>59</v>
      </c>
      <c r="B40" s="313">
        <v>35.918918918918919</v>
      </c>
      <c r="C40" s="303"/>
      <c r="D40" s="304">
        <v>45.918918918918919</v>
      </c>
    </row>
    <row r="41" spans="1:855" ht="15.6" x14ac:dyDescent="0.3">
      <c r="A41" s="302" t="s">
        <v>60</v>
      </c>
      <c r="B41" s="313">
        <v>13.135135135135135</v>
      </c>
      <c r="C41" s="303"/>
      <c r="D41" s="304">
        <v>20.162162162162161</v>
      </c>
    </row>
    <row r="42" spans="1:855" ht="15.6" x14ac:dyDescent="0.3">
      <c r="A42" s="302" t="s">
        <v>61</v>
      </c>
      <c r="B42" s="313">
        <v>4657.1891891891892</v>
      </c>
      <c r="C42" s="303"/>
      <c r="D42" s="304">
        <v>4324.7567567567567</v>
      </c>
    </row>
    <row r="43" spans="1:855" ht="15.6" x14ac:dyDescent="0.3">
      <c r="A43" s="302" t="s">
        <v>62</v>
      </c>
      <c r="B43" s="303">
        <v>172.24324324324326</v>
      </c>
      <c r="C43" s="303"/>
      <c r="D43" s="304">
        <v>189.72972972972974</v>
      </c>
    </row>
    <row r="44" spans="1:855" s="330" customFormat="1" ht="16.2" thickBot="1" x14ac:dyDescent="0.35">
      <c r="A44" s="326" t="s">
        <v>63</v>
      </c>
      <c r="B44" s="327">
        <v>41235.810810810799</v>
      </c>
      <c r="C44" s="327"/>
      <c r="D44" s="328">
        <v>42202.810810810814</v>
      </c>
      <c r="E44" s="141"/>
      <c r="F44" s="329"/>
      <c r="G44" s="329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1"/>
      <c r="EZ44" s="141"/>
      <c r="FA44" s="141"/>
      <c r="FB44" s="141"/>
      <c r="FC44" s="141"/>
      <c r="FD44" s="141"/>
      <c r="FE44" s="141"/>
      <c r="FF44" s="141"/>
      <c r="FG44" s="141"/>
      <c r="FH44" s="141"/>
      <c r="FI44" s="141"/>
      <c r="FJ44" s="141"/>
      <c r="FK44" s="141"/>
      <c r="FL44" s="141"/>
      <c r="FM44" s="141"/>
      <c r="FN44" s="141"/>
      <c r="FO44" s="141"/>
      <c r="FP44" s="141"/>
      <c r="FQ44" s="141"/>
      <c r="FR44" s="141"/>
      <c r="FS44" s="141"/>
      <c r="FT44" s="141"/>
      <c r="FU44" s="141"/>
      <c r="FV44" s="141"/>
      <c r="FW44" s="141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141"/>
      <c r="GI44" s="141"/>
      <c r="GJ44" s="141"/>
      <c r="GK44" s="141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141"/>
      <c r="GW44" s="141"/>
      <c r="GX44" s="141"/>
      <c r="GY44" s="141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141"/>
      <c r="HK44" s="141"/>
      <c r="HL44" s="141"/>
      <c r="HM44" s="141"/>
      <c r="HN44" s="141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1"/>
      <c r="IB44" s="141"/>
      <c r="IC44" s="141"/>
      <c r="ID44" s="141"/>
      <c r="IE44" s="141"/>
      <c r="IF44" s="141"/>
      <c r="IG44" s="141"/>
      <c r="IH44" s="141"/>
      <c r="II44" s="141"/>
      <c r="IJ44" s="141"/>
      <c r="IK44" s="141"/>
      <c r="IL44" s="141"/>
      <c r="IM44" s="141"/>
      <c r="IN44" s="141"/>
      <c r="IO44" s="141"/>
      <c r="IP44" s="141"/>
      <c r="IQ44" s="141"/>
      <c r="IR44" s="141"/>
      <c r="IS44" s="141"/>
      <c r="IT44" s="141"/>
      <c r="IU44" s="141"/>
      <c r="IV44" s="141"/>
      <c r="IW44" s="141"/>
      <c r="IX44" s="141"/>
      <c r="IY44" s="141"/>
      <c r="IZ44" s="141"/>
      <c r="JA44" s="141"/>
      <c r="JB44" s="141"/>
      <c r="JC44" s="141"/>
      <c r="JD44" s="141"/>
      <c r="JE44" s="141"/>
      <c r="JF44" s="141"/>
      <c r="JG44" s="141"/>
      <c r="JH44" s="141"/>
      <c r="JI44" s="141"/>
      <c r="JJ44" s="141"/>
      <c r="JK44" s="141"/>
      <c r="JL44" s="141"/>
      <c r="JM44" s="141"/>
      <c r="JN44" s="141"/>
      <c r="JO44" s="141"/>
      <c r="JP44" s="141"/>
      <c r="JQ44" s="141"/>
      <c r="JR44" s="141"/>
      <c r="JS44" s="141"/>
      <c r="JT44" s="141"/>
      <c r="JU44" s="141"/>
      <c r="JV44" s="141"/>
      <c r="JW44" s="141"/>
      <c r="JX44" s="141"/>
      <c r="JY44" s="141"/>
      <c r="JZ44" s="141"/>
      <c r="KA44" s="141"/>
      <c r="KB44" s="141"/>
      <c r="KC44" s="141"/>
      <c r="KD44" s="141"/>
      <c r="KE44" s="141"/>
      <c r="KF44" s="141"/>
      <c r="KG44" s="141"/>
      <c r="KH44" s="141"/>
      <c r="KI44" s="141"/>
      <c r="KJ44" s="141"/>
      <c r="KK44" s="141"/>
      <c r="KL44" s="141"/>
      <c r="KM44" s="141"/>
      <c r="KN44" s="141"/>
      <c r="KO44" s="141"/>
      <c r="KP44" s="141"/>
      <c r="KQ44" s="141"/>
      <c r="KR44" s="141"/>
      <c r="KS44" s="141"/>
      <c r="KT44" s="141"/>
      <c r="KU44" s="141"/>
      <c r="KV44" s="141"/>
      <c r="KW44" s="141"/>
      <c r="KX44" s="141"/>
      <c r="KY44" s="141"/>
      <c r="KZ44" s="141"/>
      <c r="LA44" s="141"/>
      <c r="LB44" s="141"/>
      <c r="LC44" s="141"/>
      <c r="LD44" s="141"/>
      <c r="LE44" s="141"/>
      <c r="LF44" s="141"/>
      <c r="LG44" s="141"/>
      <c r="LH44" s="141"/>
      <c r="LI44" s="141"/>
      <c r="LJ44" s="141"/>
      <c r="LK44" s="141"/>
      <c r="LL44" s="141"/>
      <c r="LM44" s="141"/>
      <c r="LN44" s="141"/>
      <c r="LO44" s="141"/>
      <c r="LP44" s="141"/>
      <c r="LQ44" s="141"/>
      <c r="LR44" s="141"/>
      <c r="LS44" s="141"/>
      <c r="LT44" s="141"/>
      <c r="LU44" s="141"/>
      <c r="LV44" s="141"/>
      <c r="LW44" s="141"/>
      <c r="LX44" s="141"/>
      <c r="LY44" s="141"/>
      <c r="LZ44" s="141"/>
      <c r="MA44" s="141"/>
      <c r="MB44" s="141"/>
      <c r="MC44" s="141"/>
      <c r="MD44" s="141"/>
      <c r="ME44" s="141"/>
      <c r="MF44" s="141"/>
      <c r="MG44" s="141"/>
      <c r="MH44" s="141"/>
      <c r="MI44" s="141"/>
      <c r="MJ44" s="141"/>
      <c r="MK44" s="141"/>
      <c r="ML44" s="141"/>
      <c r="MM44" s="141"/>
      <c r="MN44" s="141"/>
      <c r="MO44" s="141"/>
      <c r="MP44" s="141"/>
      <c r="MQ44" s="141"/>
      <c r="MR44" s="141"/>
      <c r="MS44" s="141"/>
      <c r="MT44" s="141"/>
      <c r="MU44" s="141"/>
      <c r="MV44" s="141"/>
      <c r="MW44" s="141"/>
      <c r="MX44" s="141"/>
      <c r="MY44" s="141"/>
      <c r="MZ44" s="141"/>
      <c r="NA44" s="141"/>
      <c r="NB44" s="141"/>
      <c r="NC44" s="141"/>
      <c r="ND44" s="141"/>
      <c r="NE44" s="141"/>
      <c r="NF44" s="141"/>
      <c r="NG44" s="141"/>
      <c r="NH44" s="141"/>
      <c r="NI44" s="141"/>
      <c r="NJ44" s="141"/>
      <c r="NK44" s="141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41"/>
      <c r="NW44" s="141"/>
      <c r="NX44" s="141"/>
      <c r="NY44" s="141"/>
      <c r="NZ44" s="141"/>
      <c r="OA44" s="141"/>
      <c r="OB44" s="141"/>
      <c r="OC44" s="141"/>
      <c r="OD44" s="141"/>
      <c r="OE44" s="141"/>
      <c r="OF44" s="141"/>
      <c r="OG44" s="141"/>
      <c r="OH44" s="141"/>
      <c r="OI44" s="141"/>
      <c r="OJ44" s="141"/>
      <c r="OK44" s="141"/>
      <c r="OL44" s="141"/>
      <c r="OM44" s="141"/>
      <c r="ON44" s="141"/>
      <c r="OO44" s="141"/>
      <c r="OP44" s="141"/>
      <c r="OQ44" s="141"/>
      <c r="OR44" s="141"/>
      <c r="OS44" s="141"/>
      <c r="OT44" s="141"/>
      <c r="OU44" s="141"/>
      <c r="OV44" s="141"/>
      <c r="OW44" s="141"/>
      <c r="OX44" s="141"/>
      <c r="OY44" s="141"/>
      <c r="OZ44" s="141"/>
      <c r="PA44" s="141"/>
      <c r="PB44" s="141"/>
      <c r="PC44" s="141"/>
      <c r="PD44" s="141"/>
      <c r="PE44" s="141"/>
      <c r="PF44" s="141"/>
      <c r="PG44" s="141"/>
      <c r="PH44" s="141"/>
      <c r="PI44" s="141"/>
      <c r="PJ44" s="141"/>
      <c r="PK44" s="141"/>
      <c r="PL44" s="141"/>
      <c r="PM44" s="141"/>
      <c r="PN44" s="141"/>
      <c r="PO44" s="141"/>
      <c r="PP44" s="141"/>
      <c r="PQ44" s="141"/>
      <c r="PR44" s="141"/>
      <c r="PS44" s="141"/>
      <c r="PT44" s="141"/>
      <c r="PU44" s="141"/>
      <c r="PV44" s="141"/>
      <c r="PW44" s="141"/>
      <c r="PX44" s="141"/>
      <c r="PY44" s="141"/>
      <c r="PZ44" s="141"/>
      <c r="QA44" s="141"/>
      <c r="QB44" s="141"/>
      <c r="QC44" s="141"/>
      <c r="QD44" s="141"/>
      <c r="QE44" s="141"/>
      <c r="QF44" s="141"/>
      <c r="QG44" s="141"/>
      <c r="QH44" s="141"/>
      <c r="QI44" s="141"/>
      <c r="QJ44" s="141"/>
      <c r="QK44" s="141"/>
      <c r="QL44" s="141"/>
      <c r="QM44" s="141"/>
      <c r="QN44" s="141"/>
      <c r="QO44" s="141"/>
      <c r="QP44" s="141"/>
      <c r="QQ44" s="141"/>
      <c r="QR44" s="141"/>
      <c r="QS44" s="141"/>
      <c r="QT44" s="141"/>
      <c r="QU44" s="141"/>
      <c r="QV44" s="141"/>
      <c r="QW44" s="141"/>
      <c r="QX44" s="141"/>
      <c r="QY44" s="141"/>
      <c r="QZ44" s="141"/>
      <c r="RA44" s="141"/>
      <c r="RB44" s="141"/>
      <c r="RC44" s="141"/>
      <c r="RD44" s="141"/>
      <c r="RE44" s="141"/>
      <c r="RF44" s="141"/>
      <c r="RG44" s="141"/>
      <c r="RH44" s="141"/>
      <c r="RI44" s="141"/>
      <c r="RJ44" s="141"/>
      <c r="RK44" s="141"/>
      <c r="RL44" s="141"/>
      <c r="RM44" s="141"/>
      <c r="RN44" s="141"/>
      <c r="RO44" s="141"/>
      <c r="RP44" s="141"/>
      <c r="RQ44" s="141"/>
      <c r="RR44" s="141"/>
      <c r="RS44" s="141"/>
      <c r="RT44" s="141"/>
      <c r="RU44" s="141"/>
      <c r="RV44" s="141"/>
      <c r="RW44" s="141"/>
      <c r="RX44" s="141"/>
      <c r="RY44" s="141"/>
      <c r="RZ44" s="141"/>
      <c r="SA44" s="141"/>
      <c r="SB44" s="141"/>
      <c r="SC44" s="141"/>
      <c r="SD44" s="141"/>
      <c r="SE44" s="141"/>
      <c r="SF44" s="141"/>
      <c r="SG44" s="141"/>
      <c r="SH44" s="141"/>
      <c r="SI44" s="141"/>
      <c r="SJ44" s="141"/>
      <c r="SK44" s="141"/>
      <c r="SL44" s="141"/>
      <c r="SM44" s="141"/>
      <c r="SN44" s="141"/>
      <c r="SO44" s="141"/>
      <c r="SP44" s="141"/>
      <c r="SQ44" s="141"/>
      <c r="SR44" s="141"/>
      <c r="SS44" s="141"/>
      <c r="ST44" s="141"/>
      <c r="SU44" s="141"/>
      <c r="SV44" s="141"/>
      <c r="SW44" s="141"/>
      <c r="SX44" s="141"/>
      <c r="SY44" s="141"/>
      <c r="SZ44" s="141"/>
      <c r="TA44" s="141"/>
      <c r="TB44" s="141"/>
      <c r="TC44" s="141"/>
      <c r="TD44" s="141"/>
      <c r="TE44" s="141"/>
      <c r="TF44" s="141"/>
      <c r="TG44" s="141"/>
      <c r="TH44" s="141"/>
      <c r="TI44" s="141"/>
      <c r="TJ44" s="141"/>
      <c r="TK44" s="141"/>
      <c r="TL44" s="141"/>
      <c r="TM44" s="141"/>
      <c r="TN44" s="141"/>
      <c r="TO44" s="141"/>
      <c r="TP44" s="141"/>
      <c r="TQ44" s="141"/>
      <c r="TR44" s="141"/>
      <c r="TS44" s="141"/>
      <c r="TT44" s="141"/>
      <c r="TU44" s="141"/>
      <c r="TV44" s="141"/>
      <c r="TW44" s="141"/>
      <c r="TX44" s="141"/>
      <c r="TY44" s="141"/>
      <c r="TZ44" s="141"/>
      <c r="UA44" s="141"/>
      <c r="UB44" s="141"/>
      <c r="UC44" s="141"/>
      <c r="UD44" s="141"/>
      <c r="UE44" s="141"/>
      <c r="UF44" s="141"/>
      <c r="UG44" s="141"/>
      <c r="UH44" s="141"/>
      <c r="UI44" s="141"/>
      <c r="UJ44" s="141"/>
      <c r="UK44" s="141"/>
      <c r="UL44" s="141"/>
      <c r="UM44" s="141"/>
      <c r="UN44" s="141"/>
      <c r="UO44" s="141"/>
      <c r="UP44" s="141"/>
      <c r="UQ44" s="141"/>
      <c r="UR44" s="141"/>
      <c r="US44" s="141"/>
      <c r="UT44" s="141"/>
      <c r="UU44" s="141"/>
      <c r="UV44" s="141"/>
      <c r="UW44" s="141"/>
      <c r="UX44" s="141"/>
      <c r="UY44" s="141"/>
      <c r="UZ44" s="141"/>
      <c r="VA44" s="141"/>
      <c r="VB44" s="141"/>
      <c r="VC44" s="141"/>
      <c r="VD44" s="141"/>
      <c r="VE44" s="141"/>
      <c r="VF44" s="141"/>
      <c r="VG44" s="141"/>
      <c r="VH44" s="141"/>
      <c r="VI44" s="141"/>
      <c r="VJ44" s="141"/>
      <c r="VK44" s="141"/>
      <c r="VL44" s="141"/>
      <c r="VM44" s="141"/>
      <c r="VN44" s="141"/>
      <c r="VO44" s="141"/>
      <c r="VP44" s="141"/>
      <c r="VQ44" s="141"/>
      <c r="VR44" s="141"/>
      <c r="VS44" s="141"/>
      <c r="VT44" s="141"/>
      <c r="VU44" s="141"/>
      <c r="VV44" s="141"/>
      <c r="VW44" s="141"/>
      <c r="VX44" s="141"/>
      <c r="VY44" s="141"/>
      <c r="VZ44" s="141"/>
      <c r="WA44" s="141"/>
      <c r="WB44" s="141"/>
      <c r="WC44" s="141"/>
      <c r="WD44" s="141"/>
      <c r="WE44" s="141"/>
      <c r="WF44" s="141"/>
      <c r="WG44" s="141"/>
      <c r="WH44" s="141"/>
      <c r="WI44" s="141"/>
      <c r="WJ44" s="141"/>
      <c r="WK44" s="141"/>
      <c r="WL44" s="141"/>
      <c r="WM44" s="141"/>
      <c r="WN44" s="141"/>
      <c r="WO44" s="141"/>
      <c r="WP44" s="141"/>
      <c r="WQ44" s="141"/>
      <c r="WR44" s="141"/>
      <c r="WS44" s="141"/>
      <c r="WT44" s="141"/>
      <c r="WU44" s="141"/>
      <c r="WV44" s="141"/>
      <c r="WW44" s="141"/>
      <c r="WX44" s="141"/>
      <c r="WY44" s="141"/>
      <c r="WZ44" s="141"/>
      <c r="XA44" s="141"/>
      <c r="XB44" s="141"/>
      <c r="XC44" s="141"/>
      <c r="XD44" s="141"/>
      <c r="XE44" s="141"/>
      <c r="XF44" s="141"/>
      <c r="XG44" s="141"/>
      <c r="XH44" s="141"/>
      <c r="XI44" s="141"/>
      <c r="XJ44" s="141"/>
      <c r="XK44" s="141"/>
      <c r="XL44" s="141"/>
      <c r="XM44" s="141"/>
      <c r="XN44" s="141"/>
      <c r="XO44" s="141"/>
      <c r="XP44" s="141"/>
      <c r="XQ44" s="141"/>
      <c r="XR44" s="141"/>
      <c r="XS44" s="141"/>
      <c r="XT44" s="141"/>
      <c r="XU44" s="141"/>
      <c r="XV44" s="141"/>
      <c r="XW44" s="141"/>
      <c r="XX44" s="141"/>
      <c r="XY44" s="141"/>
      <c r="XZ44" s="141"/>
      <c r="YA44" s="141"/>
      <c r="YB44" s="141"/>
      <c r="YC44" s="141"/>
      <c r="YD44" s="141"/>
      <c r="YE44" s="141"/>
      <c r="YF44" s="141"/>
      <c r="YG44" s="141"/>
      <c r="YH44" s="141"/>
      <c r="YI44" s="141"/>
      <c r="YJ44" s="141"/>
      <c r="YK44" s="141"/>
      <c r="YL44" s="141"/>
      <c r="YM44" s="141"/>
      <c r="YN44" s="141"/>
      <c r="YO44" s="141"/>
      <c r="YP44" s="141"/>
      <c r="YQ44" s="141"/>
      <c r="YR44" s="141"/>
      <c r="YS44" s="141"/>
      <c r="YT44" s="141"/>
      <c r="YU44" s="141"/>
      <c r="YV44" s="141"/>
      <c r="YW44" s="141"/>
      <c r="YX44" s="141"/>
      <c r="YY44" s="141"/>
      <c r="YZ44" s="141"/>
      <c r="ZA44" s="141"/>
      <c r="ZB44" s="141"/>
      <c r="ZC44" s="141"/>
      <c r="ZD44" s="141"/>
      <c r="ZE44" s="141"/>
      <c r="ZF44" s="141"/>
      <c r="ZG44" s="141"/>
      <c r="ZH44" s="141"/>
      <c r="ZI44" s="141"/>
      <c r="ZJ44" s="141"/>
      <c r="ZK44" s="141"/>
      <c r="ZL44" s="141"/>
      <c r="ZM44" s="141"/>
      <c r="ZN44" s="141"/>
      <c r="ZO44" s="141"/>
      <c r="ZP44" s="141"/>
      <c r="ZQ44" s="141"/>
      <c r="ZR44" s="141"/>
      <c r="ZS44" s="141"/>
      <c r="ZT44" s="141"/>
      <c r="ZU44" s="141"/>
      <c r="ZV44" s="141"/>
      <c r="ZW44" s="141"/>
      <c r="ZX44" s="141"/>
      <c r="ZY44" s="141"/>
      <c r="ZZ44" s="141"/>
      <c r="AAA44" s="141"/>
      <c r="AAB44" s="141"/>
      <c r="AAC44" s="141"/>
      <c r="AAD44" s="141"/>
      <c r="AAE44" s="141"/>
      <c r="AAF44" s="141"/>
      <c r="AAG44" s="141"/>
      <c r="AAH44" s="141"/>
      <c r="AAI44" s="141"/>
      <c r="AAJ44" s="141"/>
      <c r="AAK44" s="141"/>
      <c r="AAL44" s="141"/>
      <c r="AAM44" s="141"/>
      <c r="AAN44" s="141"/>
      <c r="AAO44" s="141"/>
      <c r="AAP44" s="141"/>
      <c r="AAQ44" s="141"/>
      <c r="AAR44" s="141"/>
      <c r="AAS44" s="141"/>
      <c r="AAT44" s="141"/>
      <c r="AAU44" s="141"/>
      <c r="AAV44" s="141"/>
      <c r="AAW44" s="141"/>
      <c r="AAX44" s="141"/>
      <c r="AAY44" s="141"/>
      <c r="AAZ44" s="141"/>
      <c r="ABA44" s="141"/>
      <c r="ABB44" s="141"/>
      <c r="ABC44" s="141"/>
      <c r="ABD44" s="141"/>
      <c r="ABE44" s="141"/>
      <c r="ABF44" s="141"/>
      <c r="ABG44" s="141"/>
      <c r="ABH44" s="141"/>
      <c r="ABI44" s="141"/>
      <c r="ABJ44" s="141"/>
      <c r="ABK44" s="141"/>
      <c r="ABL44" s="141"/>
      <c r="ABM44" s="141"/>
      <c r="ABN44" s="141"/>
      <c r="ABO44" s="141"/>
      <c r="ABP44" s="141"/>
      <c r="ABQ44" s="141"/>
      <c r="ABR44" s="141"/>
      <c r="ABS44" s="141"/>
      <c r="ABT44" s="141"/>
      <c r="ABU44" s="141"/>
      <c r="ABV44" s="141"/>
      <c r="ABW44" s="141"/>
      <c r="ABX44" s="141"/>
      <c r="ABY44" s="141"/>
      <c r="ABZ44" s="141"/>
      <c r="ACA44" s="141"/>
      <c r="ACB44" s="141"/>
      <c r="ACC44" s="141"/>
      <c r="ACD44" s="141"/>
      <c r="ACE44" s="141"/>
      <c r="ACF44" s="141"/>
      <c r="ACG44" s="141"/>
      <c r="ACH44" s="141"/>
      <c r="ACI44" s="141"/>
      <c r="ACJ44" s="141"/>
      <c r="ACK44" s="141"/>
      <c r="ACL44" s="141"/>
      <c r="ACM44" s="141"/>
      <c r="ACN44" s="141"/>
      <c r="ACO44" s="141"/>
      <c r="ACP44" s="141"/>
      <c r="ACQ44" s="141"/>
      <c r="ACR44" s="141"/>
      <c r="ACS44" s="141"/>
      <c r="ACT44" s="141"/>
      <c r="ACU44" s="141"/>
      <c r="ACV44" s="141"/>
      <c r="ACW44" s="141"/>
      <c r="ACX44" s="141"/>
      <c r="ACY44" s="141"/>
      <c r="ACZ44" s="141"/>
      <c r="ADA44" s="141"/>
      <c r="ADB44" s="141"/>
      <c r="ADC44" s="141"/>
      <c r="ADD44" s="141"/>
      <c r="ADE44" s="141"/>
      <c r="ADF44" s="141"/>
      <c r="ADG44" s="141"/>
      <c r="ADH44" s="141"/>
      <c r="ADI44" s="141"/>
      <c r="ADJ44" s="141"/>
      <c r="ADK44" s="141"/>
      <c r="ADL44" s="141"/>
      <c r="ADM44" s="141"/>
      <c r="ADN44" s="141"/>
      <c r="ADO44" s="141"/>
      <c r="ADP44" s="141"/>
      <c r="ADQ44" s="141"/>
      <c r="ADR44" s="141"/>
      <c r="ADS44" s="141"/>
      <c r="ADT44" s="141"/>
      <c r="ADU44" s="141"/>
      <c r="ADV44" s="141"/>
      <c r="ADW44" s="141"/>
      <c r="ADX44" s="141"/>
      <c r="ADY44" s="141"/>
      <c r="ADZ44" s="141"/>
      <c r="AEA44" s="141"/>
      <c r="AEB44" s="141"/>
      <c r="AEC44" s="141"/>
      <c r="AED44" s="141"/>
      <c r="AEE44" s="141"/>
      <c r="AEF44" s="141"/>
      <c r="AEG44" s="141"/>
      <c r="AEH44" s="141"/>
      <c r="AEI44" s="141"/>
      <c r="AEJ44" s="141"/>
      <c r="AEK44" s="141"/>
      <c r="AEL44" s="141"/>
      <c r="AEM44" s="141"/>
      <c r="AEN44" s="141"/>
      <c r="AEO44" s="141"/>
      <c r="AEP44" s="141"/>
      <c r="AEQ44" s="141"/>
      <c r="AER44" s="141"/>
      <c r="AES44" s="141"/>
      <c r="AET44" s="141"/>
      <c r="AEU44" s="141"/>
      <c r="AEV44" s="141"/>
      <c r="AEW44" s="141"/>
      <c r="AEX44" s="141"/>
      <c r="AEY44" s="141"/>
      <c r="AEZ44" s="141"/>
      <c r="AFA44" s="141"/>
      <c r="AFB44" s="141"/>
      <c r="AFC44" s="141"/>
      <c r="AFD44" s="141"/>
      <c r="AFE44" s="141"/>
      <c r="AFF44" s="141"/>
      <c r="AFG44" s="141"/>
      <c r="AFH44" s="141"/>
      <c r="AFI44" s="141"/>
      <c r="AFJ44" s="141"/>
      <c r="AFK44" s="141"/>
      <c r="AFL44" s="141"/>
      <c r="AFM44" s="141"/>
      <c r="AFN44" s="141"/>
      <c r="AFO44" s="141"/>
      <c r="AFP44" s="141"/>
      <c r="AFQ44" s="141"/>
      <c r="AFR44" s="141"/>
      <c r="AFS44" s="141"/>
      <c r="AFT44" s="141"/>
      <c r="AFU44" s="141"/>
      <c r="AFV44" s="141"/>
      <c r="AFW44" s="141"/>
    </row>
    <row r="45" spans="1:855" ht="15.6" x14ac:dyDescent="0.3">
      <c r="A45" s="302" t="s">
        <v>64</v>
      </c>
      <c r="B45" s="303">
        <v>95.432432432432435</v>
      </c>
      <c r="C45" s="303"/>
      <c r="D45" s="304">
        <v>95.432432432432435</v>
      </c>
    </row>
    <row r="46" spans="1:855" ht="15.6" x14ac:dyDescent="0.3">
      <c r="A46" s="302" t="s">
        <v>65</v>
      </c>
      <c r="B46" s="303">
        <v>912.56756756756761</v>
      </c>
      <c r="C46" s="303"/>
      <c r="D46" s="304">
        <v>907.35135135135135</v>
      </c>
    </row>
    <row r="47" spans="1:855" ht="15.6" x14ac:dyDescent="0.3">
      <c r="A47" s="302" t="s">
        <v>66</v>
      </c>
      <c r="B47" s="303">
        <v>513.16216216216219</v>
      </c>
      <c r="C47" s="303"/>
      <c r="D47" s="304">
        <v>572.48648648648646</v>
      </c>
    </row>
    <row r="48" spans="1:855" ht="15.6" x14ac:dyDescent="0.3">
      <c r="A48" s="318" t="s">
        <v>67</v>
      </c>
      <c r="B48" s="331">
        <v>95.945945945945951</v>
      </c>
      <c r="C48" s="331"/>
      <c r="D48" s="332">
        <v>119.02702702702703</v>
      </c>
    </row>
    <row r="49" spans="1:855" s="330" customFormat="1" ht="16.2" thickBot="1" x14ac:dyDescent="0.35">
      <c r="A49" s="326" t="s">
        <v>68</v>
      </c>
      <c r="B49" s="327">
        <v>1617.1081081081081</v>
      </c>
      <c r="C49" s="327"/>
      <c r="D49" s="328">
        <v>1694.2972972972973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  <c r="FF49" s="141"/>
      <c r="FG49" s="141"/>
      <c r="FH49" s="141"/>
      <c r="FI49" s="141"/>
      <c r="FJ49" s="141"/>
      <c r="FK49" s="141"/>
      <c r="FL49" s="141"/>
      <c r="FM49" s="141"/>
      <c r="FN49" s="141"/>
      <c r="FO49" s="141"/>
      <c r="FP49" s="141"/>
      <c r="FQ49" s="141"/>
      <c r="FR49" s="141"/>
      <c r="FS49" s="141"/>
      <c r="FT49" s="141"/>
      <c r="FU49" s="141"/>
      <c r="FV49" s="141"/>
      <c r="FW49" s="141"/>
      <c r="FX49" s="141"/>
      <c r="FY49" s="141"/>
      <c r="FZ49" s="141"/>
      <c r="GA49" s="141"/>
      <c r="GB49" s="141"/>
      <c r="GC49" s="141"/>
      <c r="GD49" s="141"/>
      <c r="GE49" s="141"/>
      <c r="GF49" s="141"/>
      <c r="GG49" s="141"/>
      <c r="GH49" s="141"/>
      <c r="GI49" s="141"/>
      <c r="GJ49" s="141"/>
      <c r="GK49" s="141"/>
      <c r="GL49" s="141"/>
      <c r="GM49" s="141"/>
      <c r="GN49" s="141"/>
      <c r="GO49" s="141"/>
      <c r="GP49" s="141"/>
      <c r="GQ49" s="141"/>
      <c r="GR49" s="141"/>
      <c r="GS49" s="141"/>
      <c r="GT49" s="141"/>
      <c r="GU49" s="141"/>
      <c r="GV49" s="141"/>
      <c r="GW49" s="141"/>
      <c r="GX49" s="141"/>
      <c r="GY49" s="141"/>
      <c r="GZ49" s="141"/>
      <c r="HA49" s="141"/>
      <c r="HB49" s="141"/>
      <c r="HC49" s="141"/>
      <c r="HD49" s="141"/>
      <c r="HE49" s="141"/>
      <c r="HF49" s="141"/>
      <c r="HG49" s="141"/>
      <c r="HH49" s="141"/>
      <c r="HI49" s="141"/>
      <c r="HJ49" s="141"/>
      <c r="HK49" s="141"/>
      <c r="HL49" s="141"/>
      <c r="HM49" s="141"/>
      <c r="HN49" s="141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1"/>
      <c r="IB49" s="141"/>
      <c r="IC49" s="141"/>
      <c r="ID49" s="141"/>
      <c r="IE49" s="141"/>
      <c r="IF49" s="141"/>
      <c r="IG49" s="141"/>
      <c r="IH49" s="141"/>
      <c r="II49" s="141"/>
      <c r="IJ49" s="141"/>
      <c r="IK49" s="141"/>
      <c r="IL49" s="141"/>
      <c r="IM49" s="141"/>
      <c r="IN49" s="141"/>
      <c r="IO49" s="141"/>
      <c r="IP49" s="141"/>
      <c r="IQ49" s="141"/>
      <c r="IR49" s="141"/>
      <c r="IS49" s="141"/>
      <c r="IT49" s="141"/>
      <c r="IU49" s="141"/>
      <c r="IV49" s="141"/>
      <c r="IW49" s="141"/>
      <c r="IX49" s="141"/>
      <c r="IY49" s="141"/>
      <c r="IZ49" s="141"/>
      <c r="JA49" s="141"/>
      <c r="JB49" s="141"/>
      <c r="JC49" s="141"/>
      <c r="JD49" s="141"/>
      <c r="JE49" s="141"/>
      <c r="JF49" s="141"/>
      <c r="JG49" s="141"/>
      <c r="JH49" s="141"/>
      <c r="JI49" s="141"/>
      <c r="JJ49" s="141"/>
      <c r="JK49" s="141"/>
      <c r="JL49" s="141"/>
      <c r="JM49" s="141"/>
      <c r="JN49" s="141"/>
      <c r="JO49" s="141"/>
      <c r="JP49" s="141"/>
      <c r="JQ49" s="141"/>
      <c r="JR49" s="141"/>
      <c r="JS49" s="141"/>
      <c r="JT49" s="141"/>
      <c r="JU49" s="141"/>
      <c r="JV49" s="141"/>
      <c r="JW49" s="141"/>
      <c r="JX49" s="141"/>
      <c r="JY49" s="141"/>
      <c r="JZ49" s="141"/>
      <c r="KA49" s="141"/>
      <c r="KB49" s="141"/>
      <c r="KC49" s="141"/>
      <c r="KD49" s="141"/>
      <c r="KE49" s="141"/>
      <c r="KF49" s="141"/>
      <c r="KG49" s="141"/>
      <c r="KH49" s="141"/>
      <c r="KI49" s="141"/>
      <c r="KJ49" s="141"/>
      <c r="KK49" s="141"/>
      <c r="KL49" s="141"/>
      <c r="KM49" s="141"/>
      <c r="KN49" s="141"/>
      <c r="KO49" s="141"/>
      <c r="KP49" s="141"/>
      <c r="KQ49" s="141"/>
      <c r="KR49" s="141"/>
      <c r="KS49" s="141"/>
      <c r="KT49" s="141"/>
      <c r="KU49" s="141"/>
      <c r="KV49" s="141"/>
      <c r="KW49" s="141"/>
      <c r="KX49" s="141"/>
      <c r="KY49" s="141"/>
      <c r="KZ49" s="141"/>
      <c r="LA49" s="141"/>
      <c r="LB49" s="141"/>
      <c r="LC49" s="141"/>
      <c r="LD49" s="141"/>
      <c r="LE49" s="141"/>
      <c r="LF49" s="141"/>
      <c r="LG49" s="141"/>
      <c r="LH49" s="141"/>
      <c r="LI49" s="141"/>
      <c r="LJ49" s="141"/>
      <c r="LK49" s="141"/>
      <c r="LL49" s="141"/>
      <c r="LM49" s="141"/>
      <c r="LN49" s="141"/>
      <c r="LO49" s="141"/>
      <c r="LP49" s="141"/>
      <c r="LQ49" s="141"/>
      <c r="LR49" s="141"/>
      <c r="LS49" s="141"/>
      <c r="LT49" s="141"/>
      <c r="LU49" s="141"/>
      <c r="LV49" s="141"/>
      <c r="LW49" s="141"/>
      <c r="LX49" s="141"/>
      <c r="LY49" s="141"/>
      <c r="LZ49" s="141"/>
      <c r="MA49" s="141"/>
      <c r="MB49" s="141"/>
      <c r="MC49" s="141"/>
      <c r="MD49" s="141"/>
      <c r="ME49" s="141"/>
      <c r="MF49" s="141"/>
      <c r="MG49" s="141"/>
      <c r="MH49" s="141"/>
      <c r="MI49" s="141"/>
      <c r="MJ49" s="141"/>
      <c r="MK49" s="141"/>
      <c r="ML49" s="141"/>
      <c r="MM49" s="141"/>
      <c r="MN49" s="141"/>
      <c r="MO49" s="141"/>
      <c r="MP49" s="141"/>
      <c r="MQ49" s="141"/>
      <c r="MR49" s="141"/>
      <c r="MS49" s="141"/>
      <c r="MT49" s="141"/>
      <c r="MU49" s="141"/>
      <c r="MV49" s="141"/>
      <c r="MW49" s="141"/>
      <c r="MX49" s="141"/>
      <c r="MY49" s="141"/>
      <c r="MZ49" s="141"/>
      <c r="NA49" s="141"/>
      <c r="NB49" s="141"/>
      <c r="NC49" s="141"/>
      <c r="ND49" s="141"/>
      <c r="NE49" s="141"/>
      <c r="NF49" s="141"/>
      <c r="NG49" s="141"/>
      <c r="NH49" s="141"/>
      <c r="NI49" s="141"/>
      <c r="NJ49" s="141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1"/>
      <c r="NX49" s="141"/>
      <c r="NY49" s="141"/>
      <c r="NZ49" s="141"/>
      <c r="OA49" s="141"/>
      <c r="OB49" s="141"/>
      <c r="OC49" s="141"/>
      <c r="OD49" s="141"/>
      <c r="OE49" s="141"/>
      <c r="OF49" s="141"/>
      <c r="OG49" s="141"/>
      <c r="OH49" s="141"/>
      <c r="OI49" s="141"/>
      <c r="OJ49" s="141"/>
      <c r="OK49" s="141"/>
      <c r="OL49" s="141"/>
      <c r="OM49" s="141"/>
      <c r="ON49" s="141"/>
      <c r="OO49" s="141"/>
      <c r="OP49" s="141"/>
      <c r="OQ49" s="141"/>
      <c r="OR49" s="141"/>
      <c r="OS49" s="141"/>
      <c r="OT49" s="141"/>
      <c r="OU49" s="141"/>
      <c r="OV49" s="141"/>
      <c r="OW49" s="141"/>
      <c r="OX49" s="141"/>
      <c r="OY49" s="141"/>
      <c r="OZ49" s="141"/>
      <c r="PA49" s="141"/>
      <c r="PB49" s="141"/>
      <c r="PC49" s="141"/>
      <c r="PD49" s="141"/>
      <c r="PE49" s="141"/>
      <c r="PF49" s="141"/>
      <c r="PG49" s="141"/>
      <c r="PH49" s="141"/>
      <c r="PI49" s="141"/>
      <c r="PJ49" s="141"/>
      <c r="PK49" s="141"/>
      <c r="PL49" s="141"/>
      <c r="PM49" s="141"/>
      <c r="PN49" s="141"/>
      <c r="PO49" s="141"/>
      <c r="PP49" s="141"/>
      <c r="PQ49" s="141"/>
      <c r="PR49" s="141"/>
      <c r="PS49" s="141"/>
      <c r="PT49" s="141"/>
      <c r="PU49" s="141"/>
      <c r="PV49" s="141"/>
      <c r="PW49" s="141"/>
      <c r="PX49" s="141"/>
      <c r="PY49" s="141"/>
      <c r="PZ49" s="141"/>
      <c r="QA49" s="141"/>
      <c r="QB49" s="141"/>
      <c r="QC49" s="141"/>
      <c r="QD49" s="141"/>
      <c r="QE49" s="141"/>
      <c r="QF49" s="141"/>
      <c r="QG49" s="141"/>
      <c r="QH49" s="141"/>
      <c r="QI49" s="141"/>
      <c r="QJ49" s="141"/>
      <c r="QK49" s="141"/>
      <c r="QL49" s="141"/>
      <c r="QM49" s="141"/>
      <c r="QN49" s="141"/>
      <c r="QO49" s="141"/>
      <c r="QP49" s="141"/>
      <c r="QQ49" s="141"/>
      <c r="QR49" s="141"/>
      <c r="QS49" s="141"/>
      <c r="QT49" s="141"/>
      <c r="QU49" s="141"/>
      <c r="QV49" s="141"/>
      <c r="QW49" s="141"/>
      <c r="QX49" s="141"/>
      <c r="QY49" s="141"/>
      <c r="QZ49" s="141"/>
      <c r="RA49" s="141"/>
      <c r="RB49" s="141"/>
      <c r="RC49" s="141"/>
      <c r="RD49" s="141"/>
      <c r="RE49" s="141"/>
      <c r="RF49" s="141"/>
      <c r="RG49" s="141"/>
      <c r="RH49" s="141"/>
      <c r="RI49" s="141"/>
      <c r="RJ49" s="141"/>
      <c r="RK49" s="141"/>
      <c r="RL49" s="141"/>
      <c r="RM49" s="141"/>
      <c r="RN49" s="141"/>
      <c r="RO49" s="141"/>
      <c r="RP49" s="141"/>
      <c r="RQ49" s="141"/>
      <c r="RR49" s="141"/>
      <c r="RS49" s="141"/>
      <c r="RT49" s="141"/>
      <c r="RU49" s="141"/>
      <c r="RV49" s="141"/>
      <c r="RW49" s="141"/>
      <c r="RX49" s="141"/>
      <c r="RY49" s="141"/>
      <c r="RZ49" s="141"/>
      <c r="SA49" s="141"/>
      <c r="SB49" s="141"/>
      <c r="SC49" s="141"/>
      <c r="SD49" s="141"/>
      <c r="SE49" s="141"/>
      <c r="SF49" s="141"/>
      <c r="SG49" s="141"/>
      <c r="SH49" s="141"/>
      <c r="SI49" s="141"/>
      <c r="SJ49" s="141"/>
      <c r="SK49" s="141"/>
      <c r="SL49" s="141"/>
      <c r="SM49" s="141"/>
      <c r="SN49" s="141"/>
      <c r="SO49" s="141"/>
      <c r="SP49" s="141"/>
      <c r="SQ49" s="141"/>
      <c r="SR49" s="141"/>
      <c r="SS49" s="141"/>
      <c r="ST49" s="141"/>
      <c r="SU49" s="141"/>
      <c r="SV49" s="141"/>
      <c r="SW49" s="141"/>
      <c r="SX49" s="141"/>
      <c r="SY49" s="141"/>
      <c r="SZ49" s="141"/>
      <c r="TA49" s="141"/>
      <c r="TB49" s="141"/>
      <c r="TC49" s="141"/>
      <c r="TD49" s="141"/>
      <c r="TE49" s="141"/>
      <c r="TF49" s="141"/>
      <c r="TG49" s="141"/>
      <c r="TH49" s="141"/>
      <c r="TI49" s="141"/>
      <c r="TJ49" s="141"/>
      <c r="TK49" s="141"/>
      <c r="TL49" s="141"/>
      <c r="TM49" s="141"/>
      <c r="TN49" s="141"/>
      <c r="TO49" s="141"/>
      <c r="TP49" s="141"/>
      <c r="TQ49" s="141"/>
      <c r="TR49" s="141"/>
      <c r="TS49" s="141"/>
      <c r="TT49" s="141"/>
      <c r="TU49" s="141"/>
      <c r="TV49" s="141"/>
      <c r="TW49" s="141"/>
      <c r="TX49" s="141"/>
      <c r="TY49" s="141"/>
      <c r="TZ49" s="141"/>
      <c r="UA49" s="141"/>
      <c r="UB49" s="141"/>
      <c r="UC49" s="141"/>
      <c r="UD49" s="141"/>
      <c r="UE49" s="141"/>
      <c r="UF49" s="141"/>
      <c r="UG49" s="141"/>
      <c r="UH49" s="141"/>
      <c r="UI49" s="141"/>
      <c r="UJ49" s="141"/>
      <c r="UK49" s="141"/>
      <c r="UL49" s="141"/>
      <c r="UM49" s="141"/>
      <c r="UN49" s="141"/>
      <c r="UO49" s="141"/>
      <c r="UP49" s="141"/>
      <c r="UQ49" s="141"/>
      <c r="UR49" s="141"/>
      <c r="US49" s="141"/>
      <c r="UT49" s="141"/>
      <c r="UU49" s="141"/>
      <c r="UV49" s="141"/>
      <c r="UW49" s="141"/>
      <c r="UX49" s="141"/>
      <c r="UY49" s="141"/>
      <c r="UZ49" s="141"/>
      <c r="VA49" s="141"/>
      <c r="VB49" s="141"/>
      <c r="VC49" s="141"/>
      <c r="VD49" s="141"/>
      <c r="VE49" s="141"/>
      <c r="VF49" s="141"/>
      <c r="VG49" s="141"/>
      <c r="VH49" s="141"/>
      <c r="VI49" s="141"/>
      <c r="VJ49" s="141"/>
      <c r="VK49" s="141"/>
      <c r="VL49" s="141"/>
      <c r="VM49" s="141"/>
      <c r="VN49" s="141"/>
      <c r="VO49" s="141"/>
      <c r="VP49" s="141"/>
      <c r="VQ49" s="141"/>
      <c r="VR49" s="141"/>
      <c r="VS49" s="141"/>
      <c r="VT49" s="141"/>
      <c r="VU49" s="141"/>
      <c r="VV49" s="141"/>
      <c r="VW49" s="141"/>
      <c r="VX49" s="141"/>
      <c r="VY49" s="141"/>
      <c r="VZ49" s="141"/>
      <c r="WA49" s="141"/>
      <c r="WB49" s="141"/>
      <c r="WC49" s="141"/>
      <c r="WD49" s="141"/>
      <c r="WE49" s="141"/>
      <c r="WF49" s="141"/>
      <c r="WG49" s="141"/>
      <c r="WH49" s="141"/>
      <c r="WI49" s="141"/>
      <c r="WJ49" s="141"/>
      <c r="WK49" s="141"/>
      <c r="WL49" s="141"/>
      <c r="WM49" s="141"/>
      <c r="WN49" s="141"/>
      <c r="WO49" s="141"/>
      <c r="WP49" s="141"/>
      <c r="WQ49" s="141"/>
      <c r="WR49" s="141"/>
      <c r="WS49" s="141"/>
      <c r="WT49" s="141"/>
      <c r="WU49" s="141"/>
      <c r="WV49" s="141"/>
      <c r="WW49" s="141"/>
      <c r="WX49" s="141"/>
      <c r="WY49" s="141"/>
      <c r="WZ49" s="141"/>
      <c r="XA49" s="141"/>
      <c r="XB49" s="141"/>
      <c r="XC49" s="141"/>
      <c r="XD49" s="141"/>
      <c r="XE49" s="141"/>
      <c r="XF49" s="141"/>
      <c r="XG49" s="141"/>
      <c r="XH49" s="141"/>
      <c r="XI49" s="141"/>
      <c r="XJ49" s="141"/>
      <c r="XK49" s="141"/>
      <c r="XL49" s="141"/>
      <c r="XM49" s="141"/>
      <c r="XN49" s="141"/>
      <c r="XO49" s="141"/>
      <c r="XP49" s="141"/>
      <c r="XQ49" s="141"/>
      <c r="XR49" s="141"/>
      <c r="XS49" s="141"/>
      <c r="XT49" s="141"/>
      <c r="XU49" s="141"/>
      <c r="XV49" s="141"/>
      <c r="XW49" s="141"/>
      <c r="XX49" s="141"/>
      <c r="XY49" s="141"/>
      <c r="XZ49" s="141"/>
      <c r="YA49" s="141"/>
      <c r="YB49" s="141"/>
      <c r="YC49" s="141"/>
      <c r="YD49" s="141"/>
      <c r="YE49" s="141"/>
      <c r="YF49" s="141"/>
      <c r="YG49" s="141"/>
      <c r="YH49" s="141"/>
      <c r="YI49" s="141"/>
      <c r="YJ49" s="141"/>
      <c r="YK49" s="141"/>
      <c r="YL49" s="141"/>
      <c r="YM49" s="141"/>
      <c r="YN49" s="141"/>
      <c r="YO49" s="141"/>
      <c r="YP49" s="141"/>
      <c r="YQ49" s="141"/>
      <c r="YR49" s="141"/>
      <c r="YS49" s="141"/>
      <c r="YT49" s="141"/>
      <c r="YU49" s="141"/>
      <c r="YV49" s="141"/>
      <c r="YW49" s="141"/>
      <c r="YX49" s="141"/>
      <c r="YY49" s="141"/>
      <c r="YZ49" s="141"/>
      <c r="ZA49" s="141"/>
      <c r="ZB49" s="141"/>
      <c r="ZC49" s="141"/>
      <c r="ZD49" s="141"/>
      <c r="ZE49" s="141"/>
      <c r="ZF49" s="141"/>
      <c r="ZG49" s="141"/>
      <c r="ZH49" s="141"/>
      <c r="ZI49" s="141"/>
      <c r="ZJ49" s="141"/>
      <c r="ZK49" s="141"/>
      <c r="ZL49" s="141"/>
      <c r="ZM49" s="141"/>
      <c r="ZN49" s="141"/>
      <c r="ZO49" s="141"/>
      <c r="ZP49" s="141"/>
      <c r="ZQ49" s="141"/>
      <c r="ZR49" s="141"/>
      <c r="ZS49" s="141"/>
      <c r="ZT49" s="141"/>
      <c r="ZU49" s="141"/>
      <c r="ZV49" s="141"/>
      <c r="ZW49" s="141"/>
      <c r="ZX49" s="141"/>
      <c r="ZY49" s="141"/>
      <c r="ZZ49" s="141"/>
      <c r="AAA49" s="141"/>
      <c r="AAB49" s="141"/>
      <c r="AAC49" s="141"/>
      <c r="AAD49" s="141"/>
      <c r="AAE49" s="141"/>
      <c r="AAF49" s="141"/>
      <c r="AAG49" s="141"/>
      <c r="AAH49" s="141"/>
      <c r="AAI49" s="141"/>
      <c r="AAJ49" s="141"/>
      <c r="AAK49" s="141"/>
      <c r="AAL49" s="141"/>
      <c r="AAM49" s="141"/>
      <c r="AAN49" s="141"/>
      <c r="AAO49" s="141"/>
      <c r="AAP49" s="141"/>
      <c r="AAQ49" s="141"/>
      <c r="AAR49" s="141"/>
      <c r="AAS49" s="141"/>
      <c r="AAT49" s="141"/>
      <c r="AAU49" s="141"/>
      <c r="AAV49" s="141"/>
      <c r="AAW49" s="141"/>
      <c r="AAX49" s="141"/>
      <c r="AAY49" s="141"/>
      <c r="AAZ49" s="141"/>
      <c r="ABA49" s="141"/>
      <c r="ABB49" s="141"/>
      <c r="ABC49" s="141"/>
      <c r="ABD49" s="141"/>
      <c r="ABE49" s="141"/>
      <c r="ABF49" s="141"/>
      <c r="ABG49" s="141"/>
      <c r="ABH49" s="141"/>
      <c r="ABI49" s="141"/>
      <c r="ABJ49" s="141"/>
      <c r="ABK49" s="141"/>
      <c r="ABL49" s="141"/>
      <c r="ABM49" s="141"/>
      <c r="ABN49" s="141"/>
      <c r="ABO49" s="141"/>
      <c r="ABP49" s="141"/>
      <c r="ABQ49" s="141"/>
      <c r="ABR49" s="141"/>
      <c r="ABS49" s="141"/>
      <c r="ABT49" s="141"/>
      <c r="ABU49" s="141"/>
      <c r="ABV49" s="141"/>
      <c r="ABW49" s="141"/>
      <c r="ABX49" s="141"/>
      <c r="ABY49" s="141"/>
      <c r="ABZ49" s="141"/>
      <c r="ACA49" s="141"/>
      <c r="ACB49" s="141"/>
      <c r="ACC49" s="141"/>
      <c r="ACD49" s="141"/>
      <c r="ACE49" s="141"/>
      <c r="ACF49" s="141"/>
      <c r="ACG49" s="141"/>
      <c r="ACH49" s="141"/>
      <c r="ACI49" s="141"/>
      <c r="ACJ49" s="141"/>
      <c r="ACK49" s="141"/>
      <c r="ACL49" s="141"/>
      <c r="ACM49" s="141"/>
      <c r="ACN49" s="141"/>
      <c r="ACO49" s="141"/>
      <c r="ACP49" s="141"/>
      <c r="ACQ49" s="141"/>
      <c r="ACR49" s="141"/>
      <c r="ACS49" s="141"/>
      <c r="ACT49" s="141"/>
      <c r="ACU49" s="141"/>
      <c r="ACV49" s="141"/>
      <c r="ACW49" s="141"/>
      <c r="ACX49" s="141"/>
      <c r="ACY49" s="141"/>
      <c r="ACZ49" s="141"/>
      <c r="ADA49" s="141"/>
      <c r="ADB49" s="141"/>
      <c r="ADC49" s="141"/>
      <c r="ADD49" s="141"/>
      <c r="ADE49" s="141"/>
      <c r="ADF49" s="141"/>
      <c r="ADG49" s="141"/>
      <c r="ADH49" s="141"/>
      <c r="ADI49" s="141"/>
      <c r="ADJ49" s="141"/>
      <c r="ADK49" s="141"/>
      <c r="ADL49" s="141"/>
      <c r="ADM49" s="141"/>
      <c r="ADN49" s="141"/>
      <c r="ADO49" s="141"/>
      <c r="ADP49" s="141"/>
      <c r="ADQ49" s="141"/>
      <c r="ADR49" s="141"/>
      <c r="ADS49" s="141"/>
      <c r="ADT49" s="141"/>
      <c r="ADU49" s="141"/>
      <c r="ADV49" s="141"/>
      <c r="ADW49" s="141"/>
      <c r="ADX49" s="141"/>
      <c r="ADY49" s="141"/>
      <c r="ADZ49" s="141"/>
      <c r="AEA49" s="141"/>
      <c r="AEB49" s="141"/>
      <c r="AEC49" s="141"/>
      <c r="AED49" s="141"/>
      <c r="AEE49" s="141"/>
      <c r="AEF49" s="141"/>
      <c r="AEG49" s="141"/>
      <c r="AEH49" s="141"/>
      <c r="AEI49" s="141"/>
      <c r="AEJ49" s="141"/>
      <c r="AEK49" s="141"/>
      <c r="AEL49" s="141"/>
      <c r="AEM49" s="141"/>
      <c r="AEN49" s="141"/>
      <c r="AEO49" s="141"/>
      <c r="AEP49" s="141"/>
      <c r="AEQ49" s="141"/>
      <c r="AER49" s="141"/>
      <c r="AES49" s="141"/>
      <c r="AET49" s="141"/>
      <c r="AEU49" s="141"/>
      <c r="AEV49" s="141"/>
      <c r="AEW49" s="141"/>
      <c r="AEX49" s="141"/>
      <c r="AEY49" s="141"/>
      <c r="AEZ49" s="141"/>
      <c r="AFA49" s="141"/>
      <c r="AFB49" s="141"/>
      <c r="AFC49" s="141"/>
      <c r="AFD49" s="141"/>
      <c r="AFE49" s="141"/>
      <c r="AFF49" s="141"/>
      <c r="AFG49" s="141"/>
      <c r="AFH49" s="141"/>
      <c r="AFI49" s="141"/>
      <c r="AFJ49" s="141"/>
      <c r="AFK49" s="141"/>
      <c r="AFL49" s="141"/>
      <c r="AFM49" s="141"/>
      <c r="AFN49" s="141"/>
      <c r="AFO49" s="141"/>
      <c r="AFP49" s="141"/>
      <c r="AFQ49" s="141"/>
      <c r="AFR49" s="141"/>
      <c r="AFS49" s="141"/>
      <c r="AFT49" s="141"/>
      <c r="AFU49" s="141"/>
      <c r="AFV49" s="141"/>
      <c r="AFW49" s="141"/>
    </row>
    <row r="50" spans="1:855" ht="15.6" x14ac:dyDescent="0.3">
      <c r="A50" s="302" t="s">
        <v>69</v>
      </c>
      <c r="B50" s="303">
        <v>126.18918918918919</v>
      </c>
      <c r="C50" s="303"/>
      <c r="D50" s="304">
        <v>126.35135135135135</v>
      </c>
    </row>
    <row r="51" spans="1:855" s="321" customFormat="1" ht="16.2" thickBot="1" x14ac:dyDescent="0.35">
      <c r="A51" s="333" t="s">
        <v>70</v>
      </c>
      <c r="B51" s="334">
        <v>8.5405405405405403</v>
      </c>
      <c r="C51" s="334"/>
      <c r="D51" s="335">
        <v>7.2972972972972974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  <c r="QU51" s="124"/>
      <c r="QV51" s="124"/>
      <c r="QW51" s="124"/>
      <c r="QX51" s="124"/>
      <c r="QY51" s="124"/>
      <c r="QZ51" s="124"/>
      <c r="RA51" s="124"/>
      <c r="RB51" s="124"/>
      <c r="RC51" s="124"/>
      <c r="RD51" s="124"/>
      <c r="RE51" s="124"/>
      <c r="RF51" s="124"/>
      <c r="RG51" s="124"/>
      <c r="RH51" s="124"/>
      <c r="RI51" s="124"/>
      <c r="RJ51" s="124"/>
      <c r="RK51" s="124"/>
      <c r="RL51" s="124"/>
      <c r="RM51" s="124"/>
      <c r="RN51" s="124"/>
      <c r="RO51" s="124"/>
      <c r="RP51" s="124"/>
      <c r="RQ51" s="124"/>
      <c r="RR51" s="124"/>
      <c r="RS51" s="124"/>
      <c r="RT51" s="124"/>
      <c r="RU51" s="124"/>
      <c r="RV51" s="124"/>
      <c r="RW51" s="124"/>
      <c r="RX51" s="124"/>
      <c r="RY51" s="124"/>
      <c r="RZ51" s="124"/>
      <c r="SA51" s="124"/>
      <c r="SB51" s="124"/>
      <c r="SC51" s="124"/>
      <c r="SD51" s="124"/>
      <c r="SE51" s="124"/>
      <c r="SF51" s="124"/>
      <c r="SG51" s="124"/>
      <c r="SH51" s="124"/>
      <c r="SI51" s="124"/>
      <c r="SJ51" s="124"/>
      <c r="SK51" s="124"/>
      <c r="SL51" s="124"/>
      <c r="SM51" s="124"/>
      <c r="SN51" s="124"/>
      <c r="SO51" s="124"/>
      <c r="SP51" s="124"/>
      <c r="SQ51" s="124"/>
      <c r="SR51" s="124"/>
      <c r="SS51" s="124"/>
      <c r="ST51" s="124"/>
      <c r="SU51" s="124"/>
      <c r="SV51" s="124"/>
      <c r="SW51" s="124"/>
      <c r="SX51" s="124"/>
      <c r="SY51" s="124"/>
      <c r="SZ51" s="124"/>
      <c r="TA51" s="124"/>
      <c r="TB51" s="124"/>
      <c r="TC51" s="124"/>
      <c r="TD51" s="124"/>
      <c r="TE51" s="124"/>
      <c r="TF51" s="124"/>
      <c r="TG51" s="124"/>
      <c r="TH51" s="124"/>
      <c r="TI51" s="124"/>
      <c r="TJ51" s="124"/>
      <c r="TK51" s="124"/>
      <c r="TL51" s="124"/>
      <c r="TM51" s="124"/>
      <c r="TN51" s="124"/>
      <c r="TO51" s="124"/>
      <c r="TP51" s="124"/>
      <c r="TQ51" s="124"/>
      <c r="TR51" s="124"/>
      <c r="TS51" s="124"/>
      <c r="TT51" s="124"/>
      <c r="TU51" s="124"/>
      <c r="TV51" s="124"/>
      <c r="TW51" s="124"/>
      <c r="TX51" s="124"/>
      <c r="TY51" s="124"/>
      <c r="TZ51" s="124"/>
      <c r="UA51" s="124"/>
      <c r="UB51" s="124"/>
      <c r="UC51" s="124"/>
      <c r="UD51" s="124"/>
      <c r="UE51" s="124"/>
      <c r="UF51" s="124"/>
      <c r="UG51" s="124"/>
      <c r="UH51" s="124"/>
      <c r="UI51" s="124"/>
      <c r="UJ51" s="124"/>
      <c r="UK51" s="124"/>
      <c r="UL51" s="124"/>
      <c r="UM51" s="124"/>
      <c r="UN51" s="124"/>
      <c r="UO51" s="124"/>
      <c r="UP51" s="124"/>
      <c r="UQ51" s="124"/>
      <c r="UR51" s="124"/>
      <c r="US51" s="124"/>
      <c r="UT51" s="124"/>
      <c r="UU51" s="124"/>
      <c r="UV51" s="124"/>
      <c r="UW51" s="124"/>
      <c r="UX51" s="124"/>
      <c r="UY51" s="124"/>
      <c r="UZ51" s="124"/>
      <c r="VA51" s="124"/>
      <c r="VB51" s="124"/>
      <c r="VC51" s="124"/>
      <c r="VD51" s="124"/>
      <c r="VE51" s="124"/>
      <c r="VF51" s="124"/>
      <c r="VG51" s="124"/>
      <c r="VH51" s="124"/>
      <c r="VI51" s="124"/>
      <c r="VJ51" s="124"/>
      <c r="VK51" s="124"/>
      <c r="VL51" s="124"/>
      <c r="VM51" s="124"/>
      <c r="VN51" s="124"/>
      <c r="VO51" s="124"/>
      <c r="VP51" s="124"/>
      <c r="VQ51" s="124"/>
      <c r="VR51" s="124"/>
      <c r="VS51" s="124"/>
      <c r="VT51" s="124"/>
      <c r="VU51" s="124"/>
      <c r="VV51" s="124"/>
      <c r="VW51" s="124"/>
      <c r="VX51" s="124"/>
      <c r="VY51" s="124"/>
      <c r="VZ51" s="124"/>
      <c r="WA51" s="124"/>
      <c r="WB51" s="124"/>
      <c r="WC51" s="124"/>
      <c r="WD51" s="124"/>
      <c r="WE51" s="124"/>
      <c r="WF51" s="124"/>
      <c r="WG51" s="124"/>
      <c r="WH51" s="124"/>
      <c r="WI51" s="124"/>
      <c r="WJ51" s="124"/>
      <c r="WK51" s="124"/>
      <c r="WL51" s="124"/>
      <c r="WM51" s="124"/>
      <c r="WN51" s="124"/>
      <c r="WO51" s="124"/>
      <c r="WP51" s="124"/>
      <c r="WQ51" s="124"/>
      <c r="WR51" s="124"/>
      <c r="WS51" s="124"/>
      <c r="WT51" s="124"/>
      <c r="WU51" s="124"/>
      <c r="WV51" s="124"/>
      <c r="WW51" s="124"/>
      <c r="WX51" s="124"/>
      <c r="WY51" s="124"/>
      <c r="WZ51" s="124"/>
      <c r="XA51" s="124"/>
      <c r="XB51" s="124"/>
      <c r="XC51" s="124"/>
      <c r="XD51" s="124"/>
      <c r="XE51" s="124"/>
      <c r="XF51" s="124"/>
      <c r="XG51" s="124"/>
      <c r="XH51" s="124"/>
      <c r="XI51" s="124"/>
      <c r="XJ51" s="124"/>
      <c r="XK51" s="124"/>
      <c r="XL51" s="124"/>
      <c r="XM51" s="124"/>
      <c r="XN51" s="124"/>
      <c r="XO51" s="124"/>
      <c r="XP51" s="124"/>
      <c r="XQ51" s="124"/>
      <c r="XR51" s="124"/>
      <c r="XS51" s="124"/>
      <c r="XT51" s="124"/>
      <c r="XU51" s="124"/>
      <c r="XV51" s="124"/>
      <c r="XW51" s="124"/>
      <c r="XX51" s="124"/>
      <c r="XY51" s="124"/>
      <c r="XZ51" s="124"/>
      <c r="YA51" s="124"/>
      <c r="YB51" s="124"/>
      <c r="YC51" s="124"/>
      <c r="YD51" s="124"/>
      <c r="YE51" s="124"/>
      <c r="YF51" s="124"/>
      <c r="YG51" s="124"/>
      <c r="YH51" s="124"/>
      <c r="YI51" s="124"/>
      <c r="YJ51" s="124"/>
      <c r="YK51" s="124"/>
      <c r="YL51" s="124"/>
      <c r="YM51" s="124"/>
      <c r="YN51" s="124"/>
      <c r="YO51" s="124"/>
      <c r="YP51" s="124"/>
      <c r="YQ51" s="124"/>
      <c r="YR51" s="124"/>
      <c r="YS51" s="124"/>
      <c r="YT51" s="124"/>
      <c r="YU51" s="124"/>
      <c r="YV51" s="124"/>
      <c r="YW51" s="124"/>
      <c r="YX51" s="124"/>
      <c r="YY51" s="124"/>
      <c r="YZ51" s="124"/>
      <c r="ZA51" s="124"/>
      <c r="ZB51" s="124"/>
      <c r="ZC51" s="124"/>
      <c r="ZD51" s="124"/>
      <c r="ZE51" s="124"/>
      <c r="ZF51" s="124"/>
      <c r="ZG51" s="124"/>
      <c r="ZH51" s="124"/>
      <c r="ZI51" s="124"/>
      <c r="ZJ51" s="124"/>
      <c r="ZK51" s="124"/>
      <c r="ZL51" s="124"/>
      <c r="ZM51" s="124"/>
      <c r="ZN51" s="124"/>
      <c r="ZO51" s="124"/>
      <c r="ZP51" s="124"/>
      <c r="ZQ51" s="124"/>
      <c r="ZR51" s="124"/>
      <c r="ZS51" s="124"/>
      <c r="ZT51" s="124"/>
      <c r="ZU51" s="124"/>
      <c r="ZV51" s="124"/>
      <c r="ZW51" s="124"/>
      <c r="ZX51" s="124"/>
      <c r="ZY51" s="124"/>
      <c r="ZZ51" s="124"/>
      <c r="AAA51" s="124"/>
      <c r="AAB51" s="124"/>
      <c r="AAC51" s="124"/>
      <c r="AAD51" s="124"/>
      <c r="AAE51" s="124"/>
      <c r="AAF51" s="124"/>
      <c r="AAG51" s="124"/>
      <c r="AAH51" s="124"/>
      <c r="AAI51" s="124"/>
      <c r="AAJ51" s="124"/>
      <c r="AAK51" s="124"/>
      <c r="AAL51" s="124"/>
      <c r="AAM51" s="124"/>
      <c r="AAN51" s="124"/>
      <c r="AAO51" s="124"/>
      <c r="AAP51" s="124"/>
      <c r="AAQ51" s="124"/>
      <c r="AAR51" s="124"/>
      <c r="AAS51" s="124"/>
      <c r="AAT51" s="124"/>
      <c r="AAU51" s="124"/>
      <c r="AAV51" s="124"/>
      <c r="AAW51" s="124"/>
      <c r="AAX51" s="124"/>
      <c r="AAY51" s="124"/>
      <c r="AAZ51" s="124"/>
      <c r="ABA51" s="124"/>
      <c r="ABB51" s="124"/>
      <c r="ABC51" s="124"/>
      <c r="ABD51" s="124"/>
      <c r="ABE51" s="124"/>
      <c r="ABF51" s="124"/>
      <c r="ABG51" s="124"/>
      <c r="ABH51" s="124"/>
      <c r="ABI51" s="124"/>
      <c r="ABJ51" s="124"/>
      <c r="ABK51" s="124"/>
      <c r="ABL51" s="124"/>
      <c r="ABM51" s="124"/>
      <c r="ABN51" s="124"/>
      <c r="ABO51" s="124"/>
      <c r="ABP51" s="124"/>
      <c r="ABQ51" s="124"/>
      <c r="ABR51" s="124"/>
      <c r="ABS51" s="124"/>
      <c r="ABT51" s="124"/>
      <c r="ABU51" s="124"/>
      <c r="ABV51" s="124"/>
      <c r="ABW51" s="124"/>
      <c r="ABX51" s="124"/>
      <c r="ABY51" s="124"/>
      <c r="ABZ51" s="124"/>
      <c r="ACA51" s="124"/>
      <c r="ACB51" s="124"/>
      <c r="ACC51" s="124"/>
      <c r="ACD51" s="124"/>
      <c r="ACE51" s="124"/>
      <c r="ACF51" s="124"/>
      <c r="ACG51" s="124"/>
      <c r="ACH51" s="124"/>
      <c r="ACI51" s="124"/>
      <c r="ACJ51" s="124"/>
      <c r="ACK51" s="124"/>
      <c r="ACL51" s="124"/>
      <c r="ACM51" s="124"/>
      <c r="ACN51" s="124"/>
      <c r="ACO51" s="124"/>
      <c r="ACP51" s="124"/>
      <c r="ACQ51" s="124"/>
      <c r="ACR51" s="124"/>
      <c r="ACS51" s="124"/>
      <c r="ACT51" s="124"/>
      <c r="ACU51" s="124"/>
      <c r="ACV51" s="124"/>
      <c r="ACW51" s="124"/>
      <c r="ACX51" s="124"/>
      <c r="ACY51" s="124"/>
      <c r="ACZ51" s="124"/>
      <c r="ADA51" s="124"/>
      <c r="ADB51" s="124"/>
      <c r="ADC51" s="124"/>
      <c r="ADD51" s="124"/>
      <c r="ADE51" s="124"/>
      <c r="ADF51" s="124"/>
      <c r="ADG51" s="124"/>
      <c r="ADH51" s="124"/>
      <c r="ADI51" s="124"/>
      <c r="ADJ51" s="124"/>
      <c r="ADK51" s="124"/>
      <c r="ADL51" s="124"/>
      <c r="ADM51" s="124"/>
      <c r="ADN51" s="124"/>
      <c r="ADO51" s="124"/>
      <c r="ADP51" s="124"/>
      <c r="ADQ51" s="124"/>
      <c r="ADR51" s="124"/>
      <c r="ADS51" s="124"/>
      <c r="ADT51" s="124"/>
      <c r="ADU51" s="124"/>
      <c r="ADV51" s="124"/>
      <c r="ADW51" s="124"/>
      <c r="ADX51" s="124"/>
      <c r="ADY51" s="124"/>
      <c r="ADZ51" s="124"/>
      <c r="AEA51" s="124"/>
      <c r="AEB51" s="124"/>
      <c r="AEC51" s="124"/>
      <c r="AED51" s="124"/>
      <c r="AEE51" s="124"/>
      <c r="AEF51" s="124"/>
      <c r="AEG51" s="124"/>
      <c r="AEH51" s="124"/>
      <c r="AEI51" s="124"/>
      <c r="AEJ51" s="124"/>
      <c r="AEK51" s="124"/>
      <c r="AEL51" s="124"/>
      <c r="AEM51" s="124"/>
      <c r="AEN51" s="124"/>
      <c r="AEO51" s="124"/>
      <c r="AEP51" s="124"/>
      <c r="AEQ51" s="124"/>
      <c r="AER51" s="124"/>
      <c r="AES51" s="124"/>
      <c r="AET51" s="124"/>
      <c r="AEU51" s="124"/>
      <c r="AEV51" s="124"/>
      <c r="AEW51" s="124"/>
      <c r="AEX51" s="124"/>
      <c r="AEY51" s="124"/>
      <c r="AEZ51" s="124"/>
      <c r="AFA51" s="124"/>
      <c r="AFB51" s="124"/>
      <c r="AFC51" s="124"/>
      <c r="AFD51" s="124"/>
      <c r="AFE51" s="124"/>
      <c r="AFF51" s="124"/>
      <c r="AFG51" s="124"/>
      <c r="AFH51" s="124"/>
      <c r="AFI51" s="124"/>
      <c r="AFJ51" s="124"/>
      <c r="AFK51" s="124"/>
      <c r="AFL51" s="124"/>
      <c r="AFM51" s="124"/>
      <c r="AFN51" s="124"/>
      <c r="AFO51" s="124"/>
      <c r="AFP51" s="124"/>
      <c r="AFQ51" s="124"/>
      <c r="AFR51" s="124"/>
      <c r="AFS51" s="124"/>
      <c r="AFT51" s="124"/>
      <c r="AFU51" s="124"/>
      <c r="AFV51" s="124"/>
      <c r="AFW51" s="124"/>
    </row>
    <row r="52" spans="1:855" s="321" customFormat="1" ht="16.2" thickBot="1" x14ac:dyDescent="0.35">
      <c r="A52" s="336" t="s">
        <v>71</v>
      </c>
      <c r="B52" s="337">
        <v>1751.8378378378379</v>
      </c>
      <c r="C52" s="337"/>
      <c r="D52" s="338">
        <v>1827.9459459459461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4"/>
      <c r="SD52" s="124"/>
      <c r="SE52" s="124"/>
      <c r="SF52" s="124"/>
      <c r="SG52" s="124"/>
      <c r="SH52" s="124"/>
      <c r="SI52" s="124"/>
      <c r="SJ52" s="124"/>
      <c r="SK52" s="124"/>
      <c r="SL52" s="124"/>
      <c r="SM52" s="124"/>
      <c r="SN52" s="124"/>
      <c r="SO52" s="124"/>
      <c r="SP52" s="124"/>
      <c r="SQ52" s="124"/>
      <c r="SR52" s="124"/>
      <c r="SS52" s="124"/>
      <c r="ST52" s="124"/>
      <c r="SU52" s="124"/>
      <c r="SV52" s="124"/>
      <c r="SW52" s="124"/>
      <c r="SX52" s="124"/>
      <c r="SY52" s="124"/>
      <c r="SZ52" s="124"/>
      <c r="TA52" s="124"/>
      <c r="TB52" s="124"/>
      <c r="TC52" s="124"/>
      <c r="TD52" s="124"/>
      <c r="TE52" s="124"/>
      <c r="TF52" s="124"/>
      <c r="TG52" s="124"/>
      <c r="TH52" s="124"/>
      <c r="TI52" s="124"/>
      <c r="TJ52" s="124"/>
      <c r="TK52" s="124"/>
      <c r="TL52" s="124"/>
      <c r="TM52" s="124"/>
      <c r="TN52" s="124"/>
      <c r="TO52" s="124"/>
      <c r="TP52" s="124"/>
      <c r="TQ52" s="124"/>
      <c r="TR52" s="124"/>
      <c r="TS52" s="124"/>
      <c r="TT52" s="124"/>
      <c r="TU52" s="124"/>
      <c r="TV52" s="124"/>
      <c r="TW52" s="124"/>
      <c r="TX52" s="124"/>
      <c r="TY52" s="124"/>
      <c r="TZ52" s="124"/>
      <c r="UA52" s="124"/>
      <c r="UB52" s="124"/>
      <c r="UC52" s="124"/>
      <c r="UD52" s="124"/>
      <c r="UE52" s="124"/>
      <c r="UF52" s="124"/>
      <c r="UG52" s="124"/>
      <c r="UH52" s="124"/>
      <c r="UI52" s="124"/>
      <c r="UJ52" s="124"/>
      <c r="UK52" s="124"/>
      <c r="UL52" s="124"/>
      <c r="UM52" s="124"/>
      <c r="UN52" s="124"/>
      <c r="UO52" s="124"/>
      <c r="UP52" s="124"/>
      <c r="UQ52" s="124"/>
      <c r="UR52" s="124"/>
      <c r="US52" s="124"/>
      <c r="UT52" s="124"/>
      <c r="UU52" s="124"/>
      <c r="UV52" s="124"/>
      <c r="UW52" s="124"/>
      <c r="UX52" s="124"/>
      <c r="UY52" s="124"/>
      <c r="UZ52" s="124"/>
      <c r="VA52" s="124"/>
      <c r="VB52" s="124"/>
      <c r="VC52" s="124"/>
      <c r="VD52" s="124"/>
      <c r="VE52" s="124"/>
      <c r="VF52" s="124"/>
      <c r="VG52" s="124"/>
      <c r="VH52" s="124"/>
      <c r="VI52" s="124"/>
      <c r="VJ52" s="124"/>
      <c r="VK52" s="124"/>
      <c r="VL52" s="124"/>
      <c r="VM52" s="124"/>
      <c r="VN52" s="124"/>
      <c r="VO52" s="124"/>
      <c r="VP52" s="124"/>
      <c r="VQ52" s="124"/>
      <c r="VR52" s="124"/>
      <c r="VS52" s="124"/>
      <c r="VT52" s="124"/>
      <c r="VU52" s="124"/>
      <c r="VV52" s="124"/>
      <c r="VW52" s="124"/>
      <c r="VX52" s="124"/>
      <c r="VY52" s="124"/>
      <c r="VZ52" s="124"/>
      <c r="WA52" s="124"/>
      <c r="WB52" s="124"/>
      <c r="WC52" s="124"/>
      <c r="WD52" s="124"/>
      <c r="WE52" s="124"/>
      <c r="WF52" s="124"/>
      <c r="WG52" s="124"/>
      <c r="WH52" s="124"/>
      <c r="WI52" s="124"/>
      <c r="WJ52" s="124"/>
      <c r="WK52" s="124"/>
      <c r="WL52" s="124"/>
      <c r="WM52" s="124"/>
      <c r="WN52" s="124"/>
      <c r="WO52" s="124"/>
      <c r="WP52" s="124"/>
      <c r="WQ52" s="124"/>
      <c r="WR52" s="124"/>
      <c r="WS52" s="124"/>
      <c r="WT52" s="124"/>
      <c r="WU52" s="124"/>
      <c r="WV52" s="124"/>
      <c r="WW52" s="124"/>
      <c r="WX52" s="124"/>
      <c r="WY52" s="124"/>
      <c r="WZ52" s="124"/>
      <c r="XA52" s="124"/>
      <c r="XB52" s="124"/>
      <c r="XC52" s="124"/>
      <c r="XD52" s="124"/>
      <c r="XE52" s="124"/>
      <c r="XF52" s="124"/>
      <c r="XG52" s="124"/>
      <c r="XH52" s="124"/>
      <c r="XI52" s="124"/>
      <c r="XJ52" s="124"/>
      <c r="XK52" s="124"/>
      <c r="XL52" s="124"/>
      <c r="XM52" s="124"/>
      <c r="XN52" s="124"/>
      <c r="XO52" s="124"/>
      <c r="XP52" s="124"/>
      <c r="XQ52" s="124"/>
      <c r="XR52" s="124"/>
      <c r="XS52" s="124"/>
      <c r="XT52" s="124"/>
      <c r="XU52" s="124"/>
      <c r="XV52" s="124"/>
      <c r="XW52" s="124"/>
      <c r="XX52" s="124"/>
      <c r="XY52" s="124"/>
      <c r="XZ52" s="124"/>
      <c r="YA52" s="124"/>
      <c r="YB52" s="124"/>
      <c r="YC52" s="124"/>
      <c r="YD52" s="124"/>
      <c r="YE52" s="124"/>
      <c r="YF52" s="124"/>
      <c r="YG52" s="124"/>
      <c r="YH52" s="124"/>
      <c r="YI52" s="124"/>
      <c r="YJ52" s="124"/>
      <c r="YK52" s="124"/>
      <c r="YL52" s="124"/>
      <c r="YM52" s="124"/>
      <c r="YN52" s="124"/>
      <c r="YO52" s="124"/>
      <c r="YP52" s="124"/>
      <c r="YQ52" s="124"/>
      <c r="YR52" s="124"/>
      <c r="YS52" s="124"/>
      <c r="YT52" s="124"/>
      <c r="YU52" s="124"/>
      <c r="YV52" s="124"/>
      <c r="YW52" s="124"/>
      <c r="YX52" s="124"/>
      <c r="YY52" s="124"/>
      <c r="YZ52" s="124"/>
      <c r="ZA52" s="124"/>
      <c r="ZB52" s="124"/>
      <c r="ZC52" s="124"/>
      <c r="ZD52" s="124"/>
      <c r="ZE52" s="124"/>
      <c r="ZF52" s="124"/>
      <c r="ZG52" s="124"/>
      <c r="ZH52" s="124"/>
      <c r="ZI52" s="124"/>
      <c r="ZJ52" s="124"/>
      <c r="ZK52" s="124"/>
      <c r="ZL52" s="124"/>
      <c r="ZM52" s="124"/>
      <c r="ZN52" s="124"/>
      <c r="ZO52" s="124"/>
      <c r="ZP52" s="124"/>
      <c r="ZQ52" s="124"/>
      <c r="ZR52" s="124"/>
      <c r="ZS52" s="124"/>
      <c r="ZT52" s="124"/>
      <c r="ZU52" s="124"/>
      <c r="ZV52" s="124"/>
      <c r="ZW52" s="124"/>
      <c r="ZX52" s="124"/>
      <c r="ZY52" s="124"/>
      <c r="ZZ52" s="124"/>
      <c r="AAA52" s="124"/>
      <c r="AAB52" s="124"/>
      <c r="AAC52" s="124"/>
      <c r="AAD52" s="124"/>
      <c r="AAE52" s="124"/>
      <c r="AAF52" s="124"/>
      <c r="AAG52" s="124"/>
      <c r="AAH52" s="124"/>
      <c r="AAI52" s="124"/>
      <c r="AAJ52" s="124"/>
      <c r="AAK52" s="124"/>
      <c r="AAL52" s="124"/>
      <c r="AAM52" s="124"/>
      <c r="AAN52" s="124"/>
      <c r="AAO52" s="124"/>
      <c r="AAP52" s="124"/>
      <c r="AAQ52" s="124"/>
      <c r="AAR52" s="124"/>
      <c r="AAS52" s="124"/>
      <c r="AAT52" s="124"/>
      <c r="AAU52" s="124"/>
      <c r="AAV52" s="124"/>
      <c r="AAW52" s="124"/>
      <c r="AAX52" s="124"/>
      <c r="AAY52" s="124"/>
      <c r="AAZ52" s="124"/>
      <c r="ABA52" s="124"/>
      <c r="ABB52" s="124"/>
      <c r="ABC52" s="124"/>
      <c r="ABD52" s="124"/>
      <c r="ABE52" s="124"/>
      <c r="ABF52" s="124"/>
      <c r="ABG52" s="124"/>
      <c r="ABH52" s="124"/>
      <c r="ABI52" s="124"/>
      <c r="ABJ52" s="124"/>
      <c r="ABK52" s="124"/>
      <c r="ABL52" s="124"/>
      <c r="ABM52" s="124"/>
      <c r="ABN52" s="124"/>
      <c r="ABO52" s="124"/>
      <c r="ABP52" s="124"/>
      <c r="ABQ52" s="124"/>
      <c r="ABR52" s="124"/>
      <c r="ABS52" s="124"/>
      <c r="ABT52" s="124"/>
      <c r="ABU52" s="124"/>
      <c r="ABV52" s="124"/>
      <c r="ABW52" s="124"/>
      <c r="ABX52" s="124"/>
      <c r="ABY52" s="124"/>
      <c r="ABZ52" s="124"/>
      <c r="ACA52" s="124"/>
      <c r="ACB52" s="124"/>
      <c r="ACC52" s="124"/>
      <c r="ACD52" s="124"/>
      <c r="ACE52" s="124"/>
      <c r="ACF52" s="124"/>
      <c r="ACG52" s="124"/>
      <c r="ACH52" s="124"/>
      <c r="ACI52" s="124"/>
      <c r="ACJ52" s="124"/>
      <c r="ACK52" s="124"/>
      <c r="ACL52" s="124"/>
      <c r="ACM52" s="124"/>
      <c r="ACN52" s="124"/>
      <c r="ACO52" s="124"/>
      <c r="ACP52" s="124"/>
      <c r="ACQ52" s="124"/>
      <c r="ACR52" s="124"/>
      <c r="ACS52" s="124"/>
      <c r="ACT52" s="124"/>
      <c r="ACU52" s="124"/>
      <c r="ACV52" s="124"/>
      <c r="ACW52" s="124"/>
      <c r="ACX52" s="124"/>
      <c r="ACY52" s="124"/>
      <c r="ACZ52" s="124"/>
      <c r="ADA52" s="124"/>
      <c r="ADB52" s="124"/>
      <c r="ADC52" s="124"/>
      <c r="ADD52" s="124"/>
      <c r="ADE52" s="124"/>
      <c r="ADF52" s="124"/>
      <c r="ADG52" s="124"/>
      <c r="ADH52" s="124"/>
      <c r="ADI52" s="124"/>
      <c r="ADJ52" s="124"/>
      <c r="ADK52" s="124"/>
      <c r="ADL52" s="124"/>
      <c r="ADM52" s="124"/>
      <c r="ADN52" s="124"/>
      <c r="ADO52" s="124"/>
      <c r="ADP52" s="124"/>
      <c r="ADQ52" s="124"/>
      <c r="ADR52" s="124"/>
      <c r="ADS52" s="124"/>
      <c r="ADT52" s="124"/>
      <c r="ADU52" s="124"/>
      <c r="ADV52" s="124"/>
      <c r="ADW52" s="124"/>
      <c r="ADX52" s="124"/>
      <c r="ADY52" s="124"/>
      <c r="ADZ52" s="124"/>
      <c r="AEA52" s="124"/>
      <c r="AEB52" s="124"/>
      <c r="AEC52" s="124"/>
      <c r="AED52" s="124"/>
      <c r="AEE52" s="124"/>
      <c r="AEF52" s="124"/>
      <c r="AEG52" s="124"/>
      <c r="AEH52" s="124"/>
      <c r="AEI52" s="124"/>
      <c r="AEJ52" s="124"/>
      <c r="AEK52" s="124"/>
      <c r="AEL52" s="124"/>
      <c r="AEM52" s="124"/>
      <c r="AEN52" s="124"/>
      <c r="AEO52" s="124"/>
      <c r="AEP52" s="124"/>
      <c r="AEQ52" s="124"/>
      <c r="AER52" s="124"/>
      <c r="AES52" s="124"/>
      <c r="AET52" s="124"/>
      <c r="AEU52" s="124"/>
      <c r="AEV52" s="124"/>
      <c r="AEW52" s="124"/>
      <c r="AEX52" s="124"/>
      <c r="AEY52" s="124"/>
      <c r="AEZ52" s="124"/>
      <c r="AFA52" s="124"/>
      <c r="AFB52" s="124"/>
      <c r="AFC52" s="124"/>
      <c r="AFD52" s="124"/>
      <c r="AFE52" s="124"/>
      <c r="AFF52" s="124"/>
      <c r="AFG52" s="124"/>
      <c r="AFH52" s="124"/>
      <c r="AFI52" s="124"/>
      <c r="AFJ52" s="124"/>
      <c r="AFK52" s="124"/>
      <c r="AFL52" s="124"/>
      <c r="AFM52" s="124"/>
      <c r="AFN52" s="124"/>
      <c r="AFO52" s="124"/>
      <c r="AFP52" s="124"/>
      <c r="AFQ52" s="124"/>
      <c r="AFR52" s="124"/>
      <c r="AFS52" s="124"/>
      <c r="AFT52" s="124"/>
      <c r="AFU52" s="124"/>
      <c r="AFV52" s="124"/>
      <c r="AFW52" s="124"/>
    </row>
    <row r="53" spans="1:855" s="321" customFormat="1" ht="16.2" thickBot="1" x14ac:dyDescent="0.35">
      <c r="A53" s="322" t="s">
        <v>72</v>
      </c>
      <c r="B53" s="337">
        <v>42987.648648648639</v>
      </c>
      <c r="C53" s="337"/>
      <c r="D53" s="338">
        <v>44030.75675675676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  <c r="LP53" s="124"/>
      <c r="LQ53" s="124"/>
      <c r="LR53" s="124"/>
      <c r="LS53" s="124"/>
      <c r="LT53" s="124"/>
      <c r="LU53" s="124"/>
      <c r="LV53" s="124"/>
      <c r="LW53" s="124"/>
      <c r="LX53" s="124"/>
      <c r="LY53" s="124"/>
      <c r="LZ53" s="124"/>
      <c r="MA53" s="124"/>
      <c r="MB53" s="124"/>
      <c r="MC53" s="124"/>
      <c r="MD53" s="124"/>
      <c r="ME53" s="124"/>
      <c r="MF53" s="124"/>
      <c r="MG53" s="124"/>
      <c r="MH53" s="124"/>
      <c r="MI53" s="124"/>
      <c r="MJ53" s="124"/>
      <c r="MK53" s="124"/>
      <c r="ML53" s="124"/>
      <c r="MM53" s="124"/>
      <c r="MN53" s="124"/>
      <c r="MO53" s="124"/>
      <c r="MP53" s="124"/>
      <c r="MQ53" s="124"/>
      <c r="MR53" s="124"/>
      <c r="MS53" s="124"/>
      <c r="MT53" s="124"/>
      <c r="MU53" s="124"/>
      <c r="MV53" s="124"/>
      <c r="MW53" s="124"/>
      <c r="MX53" s="124"/>
      <c r="MY53" s="124"/>
      <c r="MZ53" s="124"/>
      <c r="NA53" s="124"/>
      <c r="NB53" s="124"/>
      <c r="NC53" s="124"/>
      <c r="ND53" s="124"/>
      <c r="NE53" s="124"/>
      <c r="NF53" s="124"/>
      <c r="NG53" s="124"/>
      <c r="NH53" s="124"/>
      <c r="NI53" s="124"/>
      <c r="NJ53" s="124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4"/>
      <c r="NY53" s="124"/>
      <c r="NZ53" s="124"/>
      <c r="OA53" s="124"/>
      <c r="OB53" s="124"/>
      <c r="OC53" s="124"/>
      <c r="OD53" s="124"/>
      <c r="OE53" s="124"/>
      <c r="OF53" s="124"/>
      <c r="OG53" s="124"/>
      <c r="OH53" s="124"/>
      <c r="OI53" s="124"/>
      <c r="OJ53" s="124"/>
      <c r="OK53" s="124"/>
      <c r="OL53" s="124"/>
      <c r="OM53" s="124"/>
      <c r="ON53" s="124"/>
      <c r="OO53" s="124"/>
      <c r="OP53" s="124"/>
      <c r="OQ53" s="124"/>
      <c r="OR53" s="124"/>
      <c r="OS53" s="124"/>
      <c r="OT53" s="124"/>
      <c r="OU53" s="124"/>
      <c r="OV53" s="124"/>
      <c r="OW53" s="124"/>
      <c r="OX53" s="124"/>
      <c r="OY53" s="124"/>
      <c r="OZ53" s="124"/>
      <c r="PA53" s="124"/>
      <c r="PB53" s="124"/>
      <c r="PC53" s="124"/>
      <c r="PD53" s="124"/>
      <c r="PE53" s="124"/>
      <c r="PF53" s="124"/>
      <c r="PG53" s="124"/>
      <c r="PH53" s="124"/>
      <c r="PI53" s="124"/>
      <c r="PJ53" s="124"/>
      <c r="PK53" s="124"/>
      <c r="PL53" s="124"/>
      <c r="PM53" s="124"/>
      <c r="PN53" s="124"/>
      <c r="PO53" s="124"/>
      <c r="PP53" s="124"/>
      <c r="PQ53" s="124"/>
      <c r="PR53" s="124"/>
      <c r="PS53" s="124"/>
      <c r="PT53" s="124"/>
      <c r="PU53" s="124"/>
      <c r="PV53" s="124"/>
      <c r="PW53" s="124"/>
      <c r="PX53" s="124"/>
      <c r="PY53" s="124"/>
      <c r="PZ53" s="124"/>
      <c r="QA53" s="124"/>
      <c r="QB53" s="124"/>
      <c r="QC53" s="124"/>
      <c r="QD53" s="124"/>
      <c r="QE53" s="124"/>
      <c r="QF53" s="124"/>
      <c r="QG53" s="124"/>
      <c r="QH53" s="124"/>
      <c r="QI53" s="124"/>
      <c r="QJ53" s="124"/>
      <c r="QK53" s="124"/>
      <c r="QL53" s="124"/>
      <c r="QM53" s="124"/>
      <c r="QN53" s="124"/>
      <c r="QO53" s="124"/>
      <c r="QP53" s="124"/>
      <c r="QQ53" s="124"/>
      <c r="QR53" s="124"/>
      <c r="QS53" s="124"/>
      <c r="QT53" s="124"/>
      <c r="QU53" s="124"/>
      <c r="QV53" s="124"/>
      <c r="QW53" s="124"/>
      <c r="QX53" s="124"/>
      <c r="QY53" s="124"/>
      <c r="QZ53" s="124"/>
      <c r="RA53" s="124"/>
      <c r="RB53" s="124"/>
      <c r="RC53" s="124"/>
      <c r="RD53" s="124"/>
      <c r="RE53" s="124"/>
      <c r="RF53" s="124"/>
      <c r="RG53" s="124"/>
      <c r="RH53" s="124"/>
      <c r="RI53" s="124"/>
      <c r="RJ53" s="124"/>
      <c r="RK53" s="124"/>
      <c r="RL53" s="124"/>
      <c r="RM53" s="124"/>
      <c r="RN53" s="124"/>
      <c r="RO53" s="124"/>
      <c r="RP53" s="124"/>
      <c r="RQ53" s="124"/>
      <c r="RR53" s="124"/>
      <c r="RS53" s="124"/>
      <c r="RT53" s="124"/>
      <c r="RU53" s="124"/>
      <c r="RV53" s="124"/>
      <c r="RW53" s="124"/>
      <c r="RX53" s="124"/>
      <c r="RY53" s="124"/>
      <c r="RZ53" s="124"/>
      <c r="SA53" s="124"/>
      <c r="SB53" s="124"/>
      <c r="SC53" s="124"/>
      <c r="SD53" s="124"/>
      <c r="SE53" s="124"/>
      <c r="SF53" s="124"/>
      <c r="SG53" s="124"/>
      <c r="SH53" s="124"/>
      <c r="SI53" s="124"/>
      <c r="SJ53" s="124"/>
      <c r="SK53" s="124"/>
      <c r="SL53" s="124"/>
      <c r="SM53" s="124"/>
      <c r="SN53" s="124"/>
      <c r="SO53" s="124"/>
      <c r="SP53" s="124"/>
      <c r="SQ53" s="124"/>
      <c r="SR53" s="124"/>
      <c r="SS53" s="124"/>
      <c r="ST53" s="124"/>
      <c r="SU53" s="124"/>
      <c r="SV53" s="124"/>
      <c r="SW53" s="124"/>
      <c r="SX53" s="124"/>
      <c r="SY53" s="124"/>
      <c r="SZ53" s="124"/>
      <c r="TA53" s="124"/>
      <c r="TB53" s="124"/>
      <c r="TC53" s="124"/>
      <c r="TD53" s="124"/>
      <c r="TE53" s="124"/>
      <c r="TF53" s="124"/>
      <c r="TG53" s="124"/>
      <c r="TH53" s="124"/>
      <c r="TI53" s="124"/>
      <c r="TJ53" s="124"/>
      <c r="TK53" s="124"/>
      <c r="TL53" s="124"/>
      <c r="TM53" s="124"/>
      <c r="TN53" s="124"/>
      <c r="TO53" s="124"/>
      <c r="TP53" s="124"/>
      <c r="TQ53" s="124"/>
      <c r="TR53" s="124"/>
      <c r="TS53" s="124"/>
      <c r="TT53" s="124"/>
      <c r="TU53" s="124"/>
      <c r="TV53" s="124"/>
      <c r="TW53" s="124"/>
      <c r="TX53" s="124"/>
      <c r="TY53" s="124"/>
      <c r="TZ53" s="124"/>
      <c r="UA53" s="124"/>
      <c r="UB53" s="124"/>
      <c r="UC53" s="124"/>
      <c r="UD53" s="124"/>
      <c r="UE53" s="124"/>
      <c r="UF53" s="124"/>
      <c r="UG53" s="124"/>
      <c r="UH53" s="124"/>
      <c r="UI53" s="124"/>
      <c r="UJ53" s="124"/>
      <c r="UK53" s="124"/>
      <c r="UL53" s="124"/>
      <c r="UM53" s="124"/>
      <c r="UN53" s="124"/>
      <c r="UO53" s="124"/>
      <c r="UP53" s="124"/>
      <c r="UQ53" s="124"/>
      <c r="UR53" s="124"/>
      <c r="US53" s="124"/>
      <c r="UT53" s="124"/>
      <c r="UU53" s="124"/>
      <c r="UV53" s="124"/>
      <c r="UW53" s="124"/>
      <c r="UX53" s="124"/>
      <c r="UY53" s="124"/>
      <c r="UZ53" s="124"/>
      <c r="VA53" s="124"/>
      <c r="VB53" s="124"/>
      <c r="VC53" s="124"/>
      <c r="VD53" s="124"/>
      <c r="VE53" s="124"/>
      <c r="VF53" s="124"/>
      <c r="VG53" s="124"/>
      <c r="VH53" s="124"/>
      <c r="VI53" s="124"/>
      <c r="VJ53" s="124"/>
      <c r="VK53" s="124"/>
      <c r="VL53" s="124"/>
      <c r="VM53" s="124"/>
      <c r="VN53" s="124"/>
      <c r="VO53" s="124"/>
      <c r="VP53" s="124"/>
      <c r="VQ53" s="124"/>
      <c r="VR53" s="124"/>
      <c r="VS53" s="124"/>
      <c r="VT53" s="124"/>
      <c r="VU53" s="124"/>
      <c r="VV53" s="124"/>
      <c r="VW53" s="124"/>
      <c r="VX53" s="124"/>
      <c r="VY53" s="124"/>
      <c r="VZ53" s="124"/>
      <c r="WA53" s="124"/>
      <c r="WB53" s="124"/>
      <c r="WC53" s="124"/>
      <c r="WD53" s="124"/>
      <c r="WE53" s="124"/>
      <c r="WF53" s="124"/>
      <c r="WG53" s="124"/>
      <c r="WH53" s="124"/>
      <c r="WI53" s="124"/>
      <c r="WJ53" s="124"/>
      <c r="WK53" s="124"/>
      <c r="WL53" s="124"/>
      <c r="WM53" s="124"/>
      <c r="WN53" s="124"/>
      <c r="WO53" s="124"/>
      <c r="WP53" s="124"/>
      <c r="WQ53" s="124"/>
      <c r="WR53" s="124"/>
      <c r="WS53" s="124"/>
      <c r="WT53" s="124"/>
      <c r="WU53" s="124"/>
      <c r="WV53" s="124"/>
      <c r="WW53" s="124"/>
      <c r="WX53" s="124"/>
      <c r="WY53" s="124"/>
      <c r="WZ53" s="124"/>
      <c r="XA53" s="124"/>
      <c r="XB53" s="124"/>
      <c r="XC53" s="124"/>
      <c r="XD53" s="124"/>
      <c r="XE53" s="124"/>
      <c r="XF53" s="124"/>
      <c r="XG53" s="124"/>
      <c r="XH53" s="124"/>
      <c r="XI53" s="124"/>
      <c r="XJ53" s="124"/>
      <c r="XK53" s="124"/>
      <c r="XL53" s="124"/>
      <c r="XM53" s="124"/>
      <c r="XN53" s="124"/>
      <c r="XO53" s="124"/>
      <c r="XP53" s="124"/>
      <c r="XQ53" s="124"/>
      <c r="XR53" s="124"/>
      <c r="XS53" s="124"/>
      <c r="XT53" s="124"/>
      <c r="XU53" s="124"/>
      <c r="XV53" s="124"/>
      <c r="XW53" s="124"/>
      <c r="XX53" s="124"/>
      <c r="XY53" s="124"/>
      <c r="XZ53" s="124"/>
      <c r="YA53" s="124"/>
      <c r="YB53" s="124"/>
      <c r="YC53" s="124"/>
      <c r="YD53" s="124"/>
      <c r="YE53" s="124"/>
      <c r="YF53" s="124"/>
      <c r="YG53" s="124"/>
      <c r="YH53" s="124"/>
      <c r="YI53" s="124"/>
      <c r="YJ53" s="124"/>
      <c r="YK53" s="124"/>
      <c r="YL53" s="124"/>
      <c r="YM53" s="124"/>
      <c r="YN53" s="124"/>
      <c r="YO53" s="124"/>
      <c r="YP53" s="124"/>
      <c r="YQ53" s="124"/>
      <c r="YR53" s="124"/>
      <c r="YS53" s="124"/>
      <c r="YT53" s="124"/>
      <c r="YU53" s="124"/>
      <c r="YV53" s="124"/>
      <c r="YW53" s="124"/>
      <c r="YX53" s="124"/>
      <c r="YY53" s="124"/>
      <c r="YZ53" s="124"/>
      <c r="ZA53" s="124"/>
      <c r="ZB53" s="124"/>
      <c r="ZC53" s="124"/>
      <c r="ZD53" s="124"/>
      <c r="ZE53" s="124"/>
      <c r="ZF53" s="124"/>
      <c r="ZG53" s="124"/>
      <c r="ZH53" s="124"/>
      <c r="ZI53" s="124"/>
      <c r="ZJ53" s="124"/>
      <c r="ZK53" s="124"/>
      <c r="ZL53" s="124"/>
      <c r="ZM53" s="124"/>
      <c r="ZN53" s="124"/>
      <c r="ZO53" s="124"/>
      <c r="ZP53" s="124"/>
      <c r="ZQ53" s="124"/>
      <c r="ZR53" s="124"/>
      <c r="ZS53" s="124"/>
      <c r="ZT53" s="124"/>
      <c r="ZU53" s="124"/>
      <c r="ZV53" s="124"/>
      <c r="ZW53" s="124"/>
      <c r="ZX53" s="124"/>
      <c r="ZY53" s="124"/>
      <c r="ZZ53" s="124"/>
      <c r="AAA53" s="124"/>
      <c r="AAB53" s="124"/>
      <c r="AAC53" s="124"/>
      <c r="AAD53" s="124"/>
      <c r="AAE53" s="124"/>
      <c r="AAF53" s="124"/>
      <c r="AAG53" s="124"/>
      <c r="AAH53" s="124"/>
      <c r="AAI53" s="124"/>
      <c r="AAJ53" s="124"/>
      <c r="AAK53" s="124"/>
      <c r="AAL53" s="124"/>
      <c r="AAM53" s="124"/>
      <c r="AAN53" s="124"/>
      <c r="AAO53" s="124"/>
      <c r="AAP53" s="124"/>
      <c r="AAQ53" s="124"/>
      <c r="AAR53" s="124"/>
      <c r="AAS53" s="124"/>
      <c r="AAT53" s="124"/>
      <c r="AAU53" s="124"/>
      <c r="AAV53" s="124"/>
      <c r="AAW53" s="124"/>
      <c r="AAX53" s="124"/>
      <c r="AAY53" s="124"/>
      <c r="AAZ53" s="124"/>
      <c r="ABA53" s="124"/>
      <c r="ABB53" s="124"/>
      <c r="ABC53" s="124"/>
      <c r="ABD53" s="124"/>
      <c r="ABE53" s="124"/>
      <c r="ABF53" s="124"/>
      <c r="ABG53" s="124"/>
      <c r="ABH53" s="124"/>
      <c r="ABI53" s="124"/>
      <c r="ABJ53" s="124"/>
      <c r="ABK53" s="124"/>
      <c r="ABL53" s="124"/>
      <c r="ABM53" s="124"/>
      <c r="ABN53" s="124"/>
      <c r="ABO53" s="124"/>
      <c r="ABP53" s="124"/>
      <c r="ABQ53" s="124"/>
      <c r="ABR53" s="124"/>
      <c r="ABS53" s="124"/>
      <c r="ABT53" s="124"/>
      <c r="ABU53" s="124"/>
      <c r="ABV53" s="124"/>
      <c r="ABW53" s="124"/>
      <c r="ABX53" s="124"/>
      <c r="ABY53" s="124"/>
      <c r="ABZ53" s="124"/>
      <c r="ACA53" s="124"/>
      <c r="ACB53" s="124"/>
      <c r="ACC53" s="124"/>
      <c r="ACD53" s="124"/>
      <c r="ACE53" s="124"/>
      <c r="ACF53" s="124"/>
      <c r="ACG53" s="124"/>
      <c r="ACH53" s="124"/>
      <c r="ACI53" s="124"/>
      <c r="ACJ53" s="124"/>
      <c r="ACK53" s="124"/>
      <c r="ACL53" s="124"/>
      <c r="ACM53" s="124"/>
      <c r="ACN53" s="124"/>
      <c r="ACO53" s="124"/>
      <c r="ACP53" s="124"/>
      <c r="ACQ53" s="124"/>
      <c r="ACR53" s="124"/>
      <c r="ACS53" s="124"/>
      <c r="ACT53" s="124"/>
      <c r="ACU53" s="124"/>
      <c r="ACV53" s="124"/>
      <c r="ACW53" s="124"/>
      <c r="ACX53" s="124"/>
      <c r="ACY53" s="124"/>
      <c r="ACZ53" s="124"/>
      <c r="ADA53" s="124"/>
      <c r="ADB53" s="124"/>
      <c r="ADC53" s="124"/>
      <c r="ADD53" s="124"/>
      <c r="ADE53" s="124"/>
      <c r="ADF53" s="124"/>
      <c r="ADG53" s="124"/>
      <c r="ADH53" s="124"/>
      <c r="ADI53" s="124"/>
      <c r="ADJ53" s="124"/>
      <c r="ADK53" s="124"/>
      <c r="ADL53" s="124"/>
      <c r="ADM53" s="124"/>
      <c r="ADN53" s="124"/>
      <c r="ADO53" s="124"/>
      <c r="ADP53" s="124"/>
      <c r="ADQ53" s="124"/>
      <c r="ADR53" s="124"/>
      <c r="ADS53" s="124"/>
      <c r="ADT53" s="124"/>
      <c r="ADU53" s="124"/>
      <c r="ADV53" s="124"/>
      <c r="ADW53" s="124"/>
      <c r="ADX53" s="124"/>
      <c r="ADY53" s="124"/>
      <c r="ADZ53" s="124"/>
      <c r="AEA53" s="124"/>
      <c r="AEB53" s="124"/>
      <c r="AEC53" s="124"/>
      <c r="AED53" s="124"/>
      <c r="AEE53" s="124"/>
      <c r="AEF53" s="124"/>
      <c r="AEG53" s="124"/>
      <c r="AEH53" s="124"/>
      <c r="AEI53" s="124"/>
      <c r="AEJ53" s="124"/>
      <c r="AEK53" s="124"/>
      <c r="AEL53" s="124"/>
      <c r="AEM53" s="124"/>
      <c r="AEN53" s="124"/>
      <c r="AEO53" s="124"/>
      <c r="AEP53" s="124"/>
      <c r="AEQ53" s="124"/>
      <c r="AER53" s="124"/>
      <c r="AES53" s="124"/>
      <c r="AET53" s="124"/>
      <c r="AEU53" s="124"/>
      <c r="AEV53" s="124"/>
      <c r="AEW53" s="124"/>
      <c r="AEX53" s="124"/>
      <c r="AEY53" s="124"/>
      <c r="AEZ53" s="124"/>
      <c r="AFA53" s="124"/>
      <c r="AFB53" s="124"/>
      <c r="AFC53" s="124"/>
      <c r="AFD53" s="124"/>
      <c r="AFE53" s="124"/>
      <c r="AFF53" s="124"/>
      <c r="AFG53" s="124"/>
      <c r="AFH53" s="124"/>
      <c r="AFI53" s="124"/>
      <c r="AFJ53" s="124"/>
      <c r="AFK53" s="124"/>
      <c r="AFL53" s="124"/>
      <c r="AFM53" s="124"/>
      <c r="AFN53" s="124"/>
      <c r="AFO53" s="124"/>
      <c r="AFP53" s="124"/>
      <c r="AFQ53" s="124"/>
      <c r="AFR53" s="124"/>
      <c r="AFS53" s="124"/>
      <c r="AFT53" s="124"/>
      <c r="AFU53" s="124"/>
      <c r="AFV53" s="124"/>
      <c r="AFW53" s="124"/>
    </row>
    <row r="65" spans="1:1" x14ac:dyDescent="0.25">
      <c r="A65" s="339"/>
    </row>
  </sheetData>
  <mergeCells count="1"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B50C-5415-43D7-96D8-4E443FCE241E}">
  <sheetPr>
    <tabColor rgb="FFFFC000"/>
  </sheetPr>
  <dimension ref="A1:I47"/>
  <sheetViews>
    <sheetView zoomScaleNormal="10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 activeCell="B2" sqref="B2"/>
    </sheetView>
  </sheetViews>
  <sheetFormatPr defaultColWidth="9.109375" defaultRowHeight="13.8" x14ac:dyDescent="0.25"/>
  <cols>
    <col min="1" max="1" width="45.44140625" style="3" customWidth="1"/>
    <col min="2" max="7" width="13.6640625" style="3" customWidth="1"/>
    <col min="8" max="16384" width="9.109375" style="3"/>
  </cols>
  <sheetData>
    <row r="1" spans="1:9" s="287" customFormat="1" ht="52.2" x14ac:dyDescent="0.25">
      <c r="A1" s="284" t="s">
        <v>73</v>
      </c>
      <c r="B1" s="285" t="s">
        <v>74</v>
      </c>
      <c r="C1" s="285" t="s">
        <v>75</v>
      </c>
      <c r="D1" s="285" t="s">
        <v>76</v>
      </c>
      <c r="E1" s="285" t="s">
        <v>77</v>
      </c>
      <c r="F1" s="286" t="s">
        <v>78</v>
      </c>
      <c r="G1" s="286" t="s">
        <v>79</v>
      </c>
      <c r="I1" s="3"/>
    </row>
    <row r="2" spans="1:9" ht="17.399999999999999" x14ac:dyDescent="0.3">
      <c r="A2" s="288" t="s">
        <v>80</v>
      </c>
    </row>
    <row r="3" spans="1:9" x14ac:dyDescent="0.25">
      <c r="A3" s="3" t="s">
        <v>81</v>
      </c>
      <c r="B3" s="289">
        <v>952070.93391948321</v>
      </c>
      <c r="C3" s="290">
        <v>6104047.7870588796</v>
      </c>
      <c r="D3" s="289">
        <v>875809.11689254176</v>
      </c>
      <c r="E3" s="289">
        <v>166675.49612</v>
      </c>
      <c r="F3" s="289">
        <v>0</v>
      </c>
      <c r="G3" s="289">
        <v>8098603.3339909045</v>
      </c>
    </row>
    <row r="4" spans="1:9" x14ac:dyDescent="0.25">
      <c r="A4" s="3" t="s">
        <v>82</v>
      </c>
      <c r="B4" s="289">
        <v>248761.37352599492</v>
      </c>
      <c r="C4" s="289">
        <v>47600.871432328619</v>
      </c>
      <c r="D4" s="289">
        <v>45968.839288073585</v>
      </c>
      <c r="E4" s="289">
        <v>89946.126480000006</v>
      </c>
      <c r="F4" s="289">
        <v>10811.297138868498</v>
      </c>
      <c r="G4" s="289">
        <v>443088.50786526559</v>
      </c>
    </row>
    <row r="5" spans="1:9" x14ac:dyDescent="0.25">
      <c r="A5" s="4" t="s">
        <v>83</v>
      </c>
      <c r="B5" s="291">
        <v>1200832.3074454782</v>
      </c>
      <c r="C5" s="291">
        <v>6151648.6584912082</v>
      </c>
      <c r="D5" s="291">
        <v>921777.95618061535</v>
      </c>
      <c r="E5" s="291">
        <v>256621.6226</v>
      </c>
      <c r="F5" s="291">
        <v>10811.297138868498</v>
      </c>
      <c r="G5" s="291">
        <v>8541691.8418561704</v>
      </c>
    </row>
    <row r="6" spans="1:9" x14ac:dyDescent="0.25">
      <c r="B6" s="289"/>
      <c r="C6" s="289"/>
      <c r="D6" s="289"/>
      <c r="E6" s="289"/>
      <c r="F6" s="289"/>
      <c r="G6" s="289"/>
    </row>
    <row r="7" spans="1:9" x14ac:dyDescent="0.25">
      <c r="A7" s="3" t="s">
        <v>84</v>
      </c>
      <c r="B7" s="289">
        <v>0</v>
      </c>
      <c r="C7" s="289">
        <v>0</v>
      </c>
      <c r="D7" s="289">
        <v>686639.46976664569</v>
      </c>
      <c r="E7" s="289">
        <v>0</v>
      </c>
      <c r="F7" s="289">
        <v>0</v>
      </c>
      <c r="G7" s="289">
        <v>686639.46976664569</v>
      </c>
    </row>
    <row r="8" spans="1:9" x14ac:dyDescent="0.25">
      <c r="A8" s="3" t="s">
        <v>85</v>
      </c>
      <c r="B8" s="289">
        <v>535255.74479416129</v>
      </c>
      <c r="C8" s="289">
        <v>4970266.1360547738</v>
      </c>
      <c r="D8" s="289">
        <v>0</v>
      </c>
      <c r="E8" s="289">
        <v>114655.04764</v>
      </c>
      <c r="F8" s="289">
        <v>0</v>
      </c>
      <c r="G8" s="289">
        <v>5620176.9284889344</v>
      </c>
    </row>
    <row r="9" spans="1:9" x14ac:dyDescent="0.25">
      <c r="A9" s="3" t="s">
        <v>86</v>
      </c>
      <c r="B9" s="289">
        <v>591811.72586999356</v>
      </c>
      <c r="C9" s="289">
        <v>916487.51965031284</v>
      </c>
      <c r="D9" s="289">
        <v>207566.32484816364</v>
      </c>
      <c r="E9" s="289">
        <v>118025.88573999998</v>
      </c>
      <c r="F9" s="289">
        <v>5281</v>
      </c>
      <c r="G9" s="289">
        <v>1839172.45610847</v>
      </c>
    </row>
    <row r="10" spans="1:9" x14ac:dyDescent="0.25">
      <c r="A10" s="4" t="s">
        <v>87</v>
      </c>
      <c r="B10" s="291">
        <v>1127067.4706641547</v>
      </c>
      <c r="C10" s="291">
        <v>5886753.6557050869</v>
      </c>
      <c r="D10" s="291">
        <v>894205.79461480933</v>
      </c>
      <c r="E10" s="291">
        <v>232680.93338</v>
      </c>
      <c r="F10" s="291">
        <v>5281</v>
      </c>
      <c r="G10" s="291">
        <v>8145988.8543640506</v>
      </c>
    </row>
    <row r="11" spans="1:9" x14ac:dyDescent="0.25">
      <c r="B11" s="289"/>
      <c r="C11" s="289"/>
      <c r="D11" s="289"/>
      <c r="E11" s="289"/>
      <c r="F11" s="289"/>
      <c r="G11" s="289"/>
    </row>
    <row r="12" spans="1:9" x14ac:dyDescent="0.25">
      <c r="A12" s="292" t="s">
        <v>88</v>
      </c>
      <c r="B12" s="289">
        <v>73764.836781323422</v>
      </c>
      <c r="C12" s="289">
        <v>264895.00278612133</v>
      </c>
      <c r="D12" s="289">
        <v>27572.161565806018</v>
      </c>
      <c r="E12" s="289">
        <v>23940.68922</v>
      </c>
      <c r="F12" s="289">
        <v>5530.2971388684982</v>
      </c>
      <c r="G12" s="289">
        <v>395702.98749211989</v>
      </c>
    </row>
    <row r="13" spans="1:9" x14ac:dyDescent="0.25">
      <c r="A13" s="292" t="s">
        <v>89</v>
      </c>
      <c r="B13" s="289">
        <v>20654.154298770562</v>
      </c>
      <c r="C13" s="289">
        <v>74170.600780113979</v>
      </c>
      <c r="D13" s="289">
        <v>6893.0403914515027</v>
      </c>
      <c r="E13" s="289">
        <v>5252.2444800000003</v>
      </c>
      <c r="F13" s="289">
        <v>1493.1802274944946</v>
      </c>
      <c r="G13" s="289">
        <v>108463.22017783053</v>
      </c>
    </row>
    <row r="14" spans="1:9" x14ac:dyDescent="0.25">
      <c r="A14" s="292" t="s">
        <v>90</v>
      </c>
      <c r="B14" s="289">
        <v>53110.68248255286</v>
      </c>
      <c r="C14" s="289">
        <v>190724.40200600735</v>
      </c>
      <c r="D14" s="289">
        <v>20679.121174354514</v>
      </c>
      <c r="E14" s="289">
        <v>18688.444739999999</v>
      </c>
      <c r="F14" s="289">
        <v>4037.1169113740034</v>
      </c>
      <c r="G14" s="289">
        <v>287239.76731428935</v>
      </c>
    </row>
    <row r="15" spans="1:9" x14ac:dyDescent="0.25">
      <c r="A15" s="292"/>
      <c r="B15" s="289"/>
      <c r="C15" s="289"/>
      <c r="D15" s="289"/>
      <c r="E15" s="289"/>
      <c r="F15" s="289"/>
      <c r="G15" s="289"/>
    </row>
    <row r="16" spans="1:9" x14ac:dyDescent="0.25">
      <c r="B16" s="289"/>
      <c r="C16" s="289"/>
      <c r="D16" s="289"/>
      <c r="E16" s="289"/>
      <c r="F16" s="289"/>
      <c r="G16" s="289"/>
    </row>
    <row r="17" spans="1:7" ht="17.399999999999999" x14ac:dyDescent="0.3">
      <c r="A17" s="288" t="s">
        <v>91</v>
      </c>
      <c r="B17" s="289"/>
      <c r="C17" s="289"/>
      <c r="D17" s="289"/>
      <c r="E17" s="289"/>
      <c r="F17" s="289"/>
      <c r="G17" s="289"/>
    </row>
    <row r="18" spans="1:7" x14ac:dyDescent="0.25">
      <c r="A18" s="293" t="s">
        <v>92</v>
      </c>
      <c r="B18" s="289">
        <v>4758926.1110671889</v>
      </c>
      <c r="C18" s="289">
        <v>2676132.861686612</v>
      </c>
      <c r="D18" s="289">
        <v>3254897.1835077065</v>
      </c>
      <c r="E18" s="289">
        <v>1581999.04954</v>
      </c>
      <c r="F18" s="289">
        <v>214482.43628471054</v>
      </c>
      <c r="G18" s="289">
        <v>12486437.642086217</v>
      </c>
    </row>
    <row r="19" spans="1:7" x14ac:dyDescent="0.25">
      <c r="A19" s="293" t="s">
        <v>93</v>
      </c>
      <c r="B19" s="289">
        <v>1776396.1058368285</v>
      </c>
      <c r="C19" s="289">
        <v>0</v>
      </c>
      <c r="D19" s="289">
        <v>0</v>
      </c>
      <c r="E19" s="289">
        <v>0</v>
      </c>
      <c r="F19" s="289">
        <v>0</v>
      </c>
      <c r="G19" s="289">
        <v>1776396.1058368285</v>
      </c>
    </row>
    <row r="20" spans="1:7" x14ac:dyDescent="0.25">
      <c r="A20" s="294" t="s">
        <v>94</v>
      </c>
      <c r="B20" s="291">
        <v>6535322.2169040171</v>
      </c>
      <c r="C20" s="291">
        <v>2676132.861686612</v>
      </c>
      <c r="D20" s="291">
        <v>3254897.1835077065</v>
      </c>
      <c r="E20" s="291">
        <v>1581999.04954</v>
      </c>
      <c r="F20" s="291">
        <v>214482.43628471054</v>
      </c>
      <c r="G20" s="291">
        <v>14262833.747923046</v>
      </c>
    </row>
    <row r="21" spans="1:7" x14ac:dyDescent="0.25">
      <c r="B21" s="289"/>
      <c r="C21" s="289"/>
      <c r="D21" s="289"/>
      <c r="E21" s="289"/>
      <c r="F21" s="289"/>
      <c r="G21" s="289"/>
    </row>
    <row r="22" spans="1:7" x14ac:dyDescent="0.25">
      <c r="A22" s="293" t="s">
        <v>95</v>
      </c>
      <c r="B22" s="289">
        <v>0</v>
      </c>
      <c r="C22" s="289">
        <v>0</v>
      </c>
      <c r="D22" s="289">
        <v>2156650.8808439411</v>
      </c>
      <c r="E22" s="289">
        <v>0</v>
      </c>
      <c r="F22" s="289">
        <v>0</v>
      </c>
      <c r="G22" s="289">
        <v>2156650.8808439411</v>
      </c>
    </row>
    <row r="23" spans="1:7" x14ac:dyDescent="0.25">
      <c r="A23" s="293" t="s">
        <v>96</v>
      </c>
      <c r="B23" s="289">
        <v>1776396.1058368285</v>
      </c>
      <c r="C23" s="289">
        <v>0</v>
      </c>
      <c r="D23" s="289">
        <v>0</v>
      </c>
      <c r="E23" s="289">
        <v>0</v>
      </c>
      <c r="F23" s="289">
        <v>0</v>
      </c>
      <c r="G23" s="289">
        <v>1776396.1058368285</v>
      </c>
    </row>
    <row r="24" spans="1:7" x14ac:dyDescent="0.25">
      <c r="A24" s="295" t="s">
        <v>97</v>
      </c>
      <c r="B24" s="289">
        <v>4241141.5875049094</v>
      </c>
      <c r="C24" s="289">
        <v>1019375.980438833</v>
      </c>
      <c r="D24" s="289">
        <v>0</v>
      </c>
      <c r="E24" s="289">
        <v>1397199.3746200001</v>
      </c>
      <c r="F24" s="289">
        <v>0</v>
      </c>
      <c r="G24" s="289">
        <v>6657716.9425637424</v>
      </c>
    </row>
    <row r="25" spans="1:7" x14ac:dyDescent="0.25">
      <c r="A25" s="295" t="s">
        <v>57</v>
      </c>
      <c r="B25" s="289">
        <v>0</v>
      </c>
      <c r="C25" s="289">
        <v>0</v>
      </c>
      <c r="D25" s="289">
        <v>0</v>
      </c>
      <c r="E25" s="289">
        <v>0</v>
      </c>
      <c r="F25" s="289">
        <v>52235.315993750002</v>
      </c>
      <c r="G25" s="289">
        <v>52235.315993750002</v>
      </c>
    </row>
    <row r="26" spans="1:7" x14ac:dyDescent="0.25">
      <c r="A26" s="4" t="s">
        <v>98</v>
      </c>
      <c r="B26" s="291">
        <v>6017537.6933417376</v>
      </c>
      <c r="C26" s="291">
        <v>1019375.980438833</v>
      </c>
      <c r="D26" s="291">
        <v>2156650.8808439411</v>
      </c>
      <c r="E26" s="291">
        <v>1397199.3746200001</v>
      </c>
      <c r="F26" s="291">
        <v>52235.315993750002</v>
      </c>
      <c r="G26" s="291">
        <v>10642999.245238261</v>
      </c>
    </row>
    <row r="27" spans="1:7" x14ac:dyDescent="0.25">
      <c r="A27" s="4"/>
      <c r="B27" s="289"/>
      <c r="C27" s="289"/>
      <c r="D27" s="289"/>
      <c r="E27" s="289"/>
      <c r="F27" s="289"/>
      <c r="G27" s="289"/>
    </row>
    <row r="28" spans="1:7" x14ac:dyDescent="0.25">
      <c r="A28" s="4" t="s">
        <v>99</v>
      </c>
      <c r="B28" s="291">
        <v>517784.52356227953</v>
      </c>
      <c r="C28" s="291">
        <v>1656756.8812477789</v>
      </c>
      <c r="D28" s="291">
        <v>1098246.3026637654</v>
      </c>
      <c r="E28" s="291">
        <v>184799.67491999999</v>
      </c>
      <c r="F28" s="291">
        <v>162247.12029096053</v>
      </c>
      <c r="G28" s="291">
        <v>3619834.5026847846</v>
      </c>
    </row>
    <row r="29" spans="1:7" x14ac:dyDescent="0.25">
      <c r="A29" s="4" t="s">
        <v>100</v>
      </c>
      <c r="B29" s="296">
        <v>4.0406315470111336</v>
      </c>
      <c r="C29" s="296">
        <v>6.4752304578594995</v>
      </c>
      <c r="D29" s="296">
        <v>4</v>
      </c>
      <c r="E29" s="296"/>
      <c r="F29" s="296"/>
      <c r="G29" s="296"/>
    </row>
    <row r="30" spans="1:7" x14ac:dyDescent="0.25">
      <c r="A30" s="294" t="s">
        <v>101</v>
      </c>
      <c r="B30" s="291">
        <v>6535322.2169040171</v>
      </c>
      <c r="C30" s="291">
        <v>2676132.861686612</v>
      </c>
      <c r="D30" s="291">
        <v>3254897.1835077065</v>
      </c>
      <c r="E30" s="291">
        <v>1581999.04954</v>
      </c>
      <c r="F30" s="291">
        <v>214482.43628471054</v>
      </c>
      <c r="G30" s="291">
        <v>14262833.747923046</v>
      </c>
    </row>
    <row r="31" spans="1:7" x14ac:dyDescent="0.25">
      <c r="A31" s="294"/>
      <c r="B31" s="291"/>
      <c r="C31" s="291"/>
      <c r="D31" s="291"/>
      <c r="E31" s="291"/>
      <c r="F31" s="291"/>
      <c r="G31" s="291"/>
    </row>
    <row r="32" spans="1:7" x14ac:dyDescent="0.25">
      <c r="A32" s="4" t="s">
        <v>102</v>
      </c>
      <c r="B32" s="291"/>
      <c r="C32" s="291"/>
      <c r="D32" s="291"/>
      <c r="E32" s="291"/>
      <c r="F32" s="291"/>
      <c r="G32" s="291"/>
    </row>
    <row r="33" spans="1:7" x14ac:dyDescent="0.25">
      <c r="A33" s="3" t="s">
        <v>103</v>
      </c>
      <c r="B33" s="289">
        <v>-23937.200946508987</v>
      </c>
      <c r="C33" s="289">
        <v>0</v>
      </c>
      <c r="D33" s="289">
        <v>0</v>
      </c>
      <c r="E33" s="289">
        <v>0</v>
      </c>
      <c r="F33" s="289">
        <v>23937.200946508987</v>
      </c>
      <c r="G33" s="289">
        <v>0</v>
      </c>
    </row>
    <row r="34" spans="1:7" x14ac:dyDescent="0.25">
      <c r="B34" s="289"/>
      <c r="C34" s="289"/>
      <c r="D34" s="289"/>
      <c r="E34" s="289"/>
      <c r="F34" s="289"/>
      <c r="G34" s="289"/>
    </row>
    <row r="35" spans="1:7" ht="17.399999999999999" x14ac:dyDescent="0.3">
      <c r="A35" s="288" t="s">
        <v>104</v>
      </c>
      <c r="B35" s="289"/>
      <c r="C35" s="289"/>
      <c r="D35" s="289"/>
      <c r="E35" s="289"/>
      <c r="F35" s="289"/>
      <c r="G35" s="289"/>
    </row>
    <row r="36" spans="1:7" x14ac:dyDescent="0.25">
      <c r="A36" s="293" t="s">
        <v>105</v>
      </c>
      <c r="B36" s="289">
        <v>433436.28384064254</v>
      </c>
      <c r="C36" s="289">
        <v>1740823.0566874112</v>
      </c>
      <c r="D36" s="289">
        <v>970704.22885678627</v>
      </c>
      <c r="E36" s="289">
        <v>170109.08375999998</v>
      </c>
      <c r="F36" s="289">
        <v>17802.042211630978</v>
      </c>
      <c r="G36" s="289">
        <v>3332874.6953564705</v>
      </c>
    </row>
    <row r="37" spans="1:7" x14ac:dyDescent="0.25">
      <c r="A37" s="293" t="s">
        <v>106</v>
      </c>
      <c r="B37" s="289">
        <v>82494.894986665808</v>
      </c>
      <c r="C37" s="289">
        <v>187298.18643639117</v>
      </c>
      <c r="D37" s="289">
        <v>194112.74899065224</v>
      </c>
      <c r="E37" s="289">
        <v>63810.523140000019</v>
      </c>
      <c r="F37" s="289">
        <v>150610.46865038609</v>
      </c>
      <c r="G37" s="289">
        <v>678326.82220409543</v>
      </c>
    </row>
    <row r="38" spans="1:7" x14ac:dyDescent="0.25">
      <c r="A38" s="294" t="s">
        <v>107</v>
      </c>
      <c r="B38" s="291">
        <v>515931.17882730835</v>
      </c>
      <c r="C38" s="291">
        <v>1928121.2431238024</v>
      </c>
      <c r="D38" s="291">
        <v>1164816.9778474385</v>
      </c>
      <c r="E38" s="291">
        <v>233919.60690000001</v>
      </c>
      <c r="F38" s="291">
        <v>168412.51086201705</v>
      </c>
      <c r="G38" s="291">
        <v>4011201.5175605658</v>
      </c>
    </row>
    <row r="39" spans="1:7" x14ac:dyDescent="0.25">
      <c r="B39" s="183"/>
      <c r="C39" s="183"/>
      <c r="D39" s="183"/>
      <c r="E39" s="183"/>
      <c r="F39" s="183"/>
      <c r="G39" s="183"/>
    </row>
    <row r="41" spans="1:7" x14ac:dyDescent="0.25">
      <c r="A41" s="295" t="s">
        <v>108</v>
      </c>
    </row>
    <row r="42" spans="1:7" x14ac:dyDescent="0.25">
      <c r="A42" s="3" t="s">
        <v>109</v>
      </c>
    </row>
    <row r="43" spans="1:7" x14ac:dyDescent="0.25">
      <c r="A43" s="3" t="s">
        <v>288</v>
      </c>
    </row>
    <row r="46" spans="1:7" x14ac:dyDescent="0.25">
      <c r="A46" s="297"/>
    </row>
    <row r="47" spans="1:7" x14ac:dyDescent="0.25">
      <c r="A47" s="29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6F9D-B3AB-417C-9810-C5393AD695D1}">
  <sheetPr>
    <tabColor rgb="FFFFC000"/>
  </sheetPr>
  <dimension ref="A1:H291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276" customWidth="1"/>
    <col min="7" max="16384" width="8.6640625" style="3"/>
  </cols>
  <sheetData>
    <row r="1" spans="1:6" x14ac:dyDescent="0.25">
      <c r="A1" s="274" t="s">
        <v>110</v>
      </c>
      <c r="B1" s="275">
        <v>2019</v>
      </c>
      <c r="C1" s="275">
        <v>2020</v>
      </c>
      <c r="D1" s="275">
        <v>2021</v>
      </c>
      <c r="E1" s="275">
        <v>2022</v>
      </c>
      <c r="F1" s="275">
        <v>2023</v>
      </c>
    </row>
    <row r="2" spans="1:6" x14ac:dyDescent="0.25">
      <c r="A2" s="274" t="s">
        <v>111</v>
      </c>
      <c r="B2" s="274"/>
    </row>
    <row r="3" spans="1:6" x14ac:dyDescent="0.25">
      <c r="A3" s="3" t="s">
        <v>81</v>
      </c>
      <c r="B3" s="277">
        <v>956960.86936455744</v>
      </c>
      <c r="C3" s="277">
        <v>1048585.3189296285</v>
      </c>
      <c r="D3" s="277">
        <v>1153597.4752737714</v>
      </c>
      <c r="E3" s="277">
        <v>1274061.569717895</v>
      </c>
      <c r="F3" s="277">
        <v>1412404.3732561131</v>
      </c>
    </row>
    <row r="4" spans="1:6" x14ac:dyDescent="0.25">
      <c r="A4" s="3" t="s">
        <v>112</v>
      </c>
      <c r="B4" s="277">
        <v>-516394.82310044492</v>
      </c>
      <c r="C4" s="277">
        <v>-566968.28209165542</v>
      </c>
      <c r="D4" s="277">
        <v>-624848.23474185541</v>
      </c>
      <c r="E4" s="277">
        <v>-691301.24819175003</v>
      </c>
      <c r="F4" s="277">
        <v>-767773.48921147385</v>
      </c>
    </row>
    <row r="5" spans="1:6" x14ac:dyDescent="0.25">
      <c r="A5" s="3" t="s">
        <v>113</v>
      </c>
      <c r="B5" s="277">
        <v>94779.800500392594</v>
      </c>
      <c r="C5" s="277">
        <v>98579.492169228921</v>
      </c>
      <c r="D5" s="277">
        <v>104549.61116386994</v>
      </c>
      <c r="E5" s="277">
        <v>112673.86453890048</v>
      </c>
      <c r="F5" s="277">
        <v>122980.99992533699</v>
      </c>
    </row>
    <row r="6" spans="1:6" x14ac:dyDescent="0.25">
      <c r="A6" s="278" t="s">
        <v>114</v>
      </c>
      <c r="B6" s="279">
        <v>535345.84676450514</v>
      </c>
      <c r="C6" s="279">
        <v>580196.52900720201</v>
      </c>
      <c r="D6" s="279">
        <v>633298.851695786</v>
      </c>
      <c r="E6" s="279">
        <v>695434.18606504542</v>
      </c>
      <c r="F6" s="279">
        <v>767611.88396997633</v>
      </c>
    </row>
    <row r="7" spans="1:6" x14ac:dyDescent="0.25">
      <c r="A7" s="278"/>
    </row>
    <row r="8" spans="1:6" x14ac:dyDescent="0.25">
      <c r="A8" s="3" t="s">
        <v>115</v>
      </c>
      <c r="B8" s="277">
        <v>0</v>
      </c>
      <c r="C8" s="277">
        <v>0</v>
      </c>
      <c r="D8" s="277">
        <v>0</v>
      </c>
      <c r="E8" s="277">
        <v>0</v>
      </c>
      <c r="F8" s="277">
        <v>0</v>
      </c>
    </row>
    <row r="9" spans="1:6" x14ac:dyDescent="0.25">
      <c r="A9" s="3" t="s">
        <v>116</v>
      </c>
      <c r="B9" s="277">
        <v>581249.75922915596</v>
      </c>
      <c r="C9" s="277">
        <v>643407.95337968366</v>
      </c>
      <c r="D9" s="277">
        <v>697081.67514919071</v>
      </c>
      <c r="E9" s="277">
        <v>768599.87889572559</v>
      </c>
      <c r="F9" s="277">
        <v>851974.32706653664</v>
      </c>
    </row>
    <row r="10" spans="1:6" x14ac:dyDescent="0.25">
      <c r="A10" s="3" t="s">
        <v>117</v>
      </c>
      <c r="B10" s="277">
        <v>-312639.30041012395</v>
      </c>
      <c r="C10" s="277">
        <v>-350909.7611855375</v>
      </c>
      <c r="D10" s="277">
        <v>-382219.15630579455</v>
      </c>
      <c r="E10" s="277">
        <v>-424317.27605458786</v>
      </c>
      <c r="F10" s="277">
        <v>-473625.23394833889</v>
      </c>
    </row>
    <row r="11" spans="1:6" x14ac:dyDescent="0.25">
      <c r="A11" s="3" t="s">
        <v>118</v>
      </c>
      <c r="B11" s="277">
        <v>121273.60714274072</v>
      </c>
      <c r="C11" s="277">
        <v>142319.1459050652</v>
      </c>
      <c r="D11" s="277">
        <v>163351.7570287206</v>
      </c>
      <c r="E11" s="277">
        <v>185574.14663499736</v>
      </c>
      <c r="F11" s="277">
        <v>208927.68185284184</v>
      </c>
    </row>
    <row r="12" spans="1:6" x14ac:dyDescent="0.25">
      <c r="A12" s="3" t="s">
        <v>119</v>
      </c>
      <c r="B12" s="277">
        <v>121086.04369969983</v>
      </c>
      <c r="C12" s="277">
        <v>132135.88725815443</v>
      </c>
      <c r="D12" s="277">
        <v>143858.57712284854</v>
      </c>
      <c r="E12" s="277">
        <v>157505.78536506181</v>
      </c>
      <c r="F12" s="277">
        <v>173385.19911423861</v>
      </c>
    </row>
    <row r="13" spans="1:6" x14ac:dyDescent="0.25">
      <c r="A13" s="3" t="s">
        <v>120</v>
      </c>
      <c r="B13" s="276">
        <v>0</v>
      </c>
      <c r="C13" s="276">
        <v>0</v>
      </c>
      <c r="D13" s="276">
        <v>0</v>
      </c>
      <c r="E13" s="276">
        <v>0</v>
      </c>
      <c r="F13" s="276">
        <v>0</v>
      </c>
    </row>
    <row r="14" spans="1:6" x14ac:dyDescent="0.25">
      <c r="A14" s="278" t="s">
        <v>121</v>
      </c>
      <c r="B14" s="279">
        <v>510970.1096614725</v>
      </c>
      <c r="C14" s="279">
        <v>566953.22535736579</v>
      </c>
      <c r="D14" s="279">
        <v>622072.85299496539</v>
      </c>
      <c r="E14" s="279">
        <v>687362.53484119696</v>
      </c>
      <c r="F14" s="279">
        <v>760661.97408527823</v>
      </c>
    </row>
    <row r="15" spans="1:6" x14ac:dyDescent="0.25">
      <c r="A15" s="278"/>
    </row>
    <row r="16" spans="1:6" x14ac:dyDescent="0.25">
      <c r="A16" s="3" t="s">
        <v>88</v>
      </c>
      <c r="B16" s="277">
        <v>24375.737103032647</v>
      </c>
      <c r="C16" s="277">
        <v>13243.303649836336</v>
      </c>
      <c r="D16" s="277">
        <v>11225.998700820608</v>
      </c>
      <c r="E16" s="277">
        <v>8071.6512238484574</v>
      </c>
      <c r="F16" s="277">
        <v>6949.9098846982233</v>
      </c>
    </row>
    <row r="17" spans="1:6" x14ac:dyDescent="0.25">
      <c r="A17" s="3" t="s">
        <v>122</v>
      </c>
      <c r="B17" s="277">
        <v>6825.2063888491421</v>
      </c>
      <c r="C17" s="277">
        <v>3708.1250219541744</v>
      </c>
      <c r="D17" s="277">
        <v>3143.2796362297704</v>
      </c>
      <c r="E17" s="277">
        <v>2260.0623426775683</v>
      </c>
      <c r="F17" s="277">
        <v>1945.9747677155028</v>
      </c>
    </row>
    <row r="18" spans="1:6" x14ac:dyDescent="0.25">
      <c r="A18" s="278" t="s">
        <v>90</v>
      </c>
      <c r="B18" s="280">
        <v>17550.530714183504</v>
      </c>
      <c r="C18" s="280">
        <v>9535.1786278821619</v>
      </c>
      <c r="D18" s="280">
        <v>8082.7190645908377</v>
      </c>
      <c r="E18" s="280">
        <v>5811.5888811708892</v>
      </c>
      <c r="F18" s="280">
        <v>5003.9351169827205</v>
      </c>
    </row>
    <row r="20" spans="1:6" x14ac:dyDescent="0.25">
      <c r="A20" s="274" t="s">
        <v>123</v>
      </c>
    </row>
    <row r="21" spans="1:6" x14ac:dyDescent="0.25">
      <c r="A21" s="281" t="s">
        <v>92</v>
      </c>
      <c r="B21" s="277">
        <v>1573925.782508574</v>
      </c>
      <c r="C21" s="277">
        <v>1729472.2949071391</v>
      </c>
      <c r="D21" s="277">
        <v>1907299.1569843078</v>
      </c>
      <c r="E21" s="277">
        <v>2109740.0611885479</v>
      </c>
      <c r="F21" s="277">
        <v>2337773.2581608309</v>
      </c>
    </row>
    <row r="22" spans="1:6" x14ac:dyDescent="0.25">
      <c r="A22" s="281" t="s">
        <v>93</v>
      </c>
      <c r="B22" s="277">
        <v>0</v>
      </c>
      <c r="C22" s="277">
        <v>0</v>
      </c>
      <c r="D22" s="277">
        <v>0</v>
      </c>
      <c r="E22" s="277">
        <v>0</v>
      </c>
      <c r="F22" s="277">
        <v>0</v>
      </c>
    </row>
    <row r="23" spans="1:6" x14ac:dyDescent="0.25">
      <c r="A23" s="278" t="s">
        <v>94</v>
      </c>
      <c r="B23" s="280">
        <v>1573925.782508574</v>
      </c>
      <c r="C23" s="280">
        <v>1729472.2949071391</v>
      </c>
      <c r="D23" s="280">
        <v>1907299.1569843078</v>
      </c>
      <c r="E23" s="280">
        <v>2109740.0611885479</v>
      </c>
      <c r="F23" s="280">
        <v>2337773.2581608309</v>
      </c>
    </row>
    <row r="24" spans="1:6" x14ac:dyDescent="0.25">
      <c r="A24" s="274"/>
    </row>
    <row r="25" spans="1:6" x14ac:dyDescent="0.25">
      <c r="A25" s="3" t="s">
        <v>124</v>
      </c>
      <c r="B25" s="277">
        <v>1441828.5705324819</v>
      </c>
      <c r="C25" s="277">
        <v>1584147.716437547</v>
      </c>
      <c r="D25" s="277">
        <v>1747499.4734662678</v>
      </c>
      <c r="E25" s="277">
        <v>1933073.6201012651</v>
      </c>
      <c r="F25" s="277">
        <v>2142001.3019541074</v>
      </c>
    </row>
    <row r="26" spans="1:6" x14ac:dyDescent="0.25">
      <c r="A26" s="3" t="s">
        <v>125</v>
      </c>
      <c r="B26" s="277">
        <v>0</v>
      </c>
      <c r="C26" s="277">
        <v>0</v>
      </c>
      <c r="D26" s="277">
        <v>0</v>
      </c>
      <c r="E26" s="277">
        <v>0</v>
      </c>
      <c r="F26" s="277">
        <v>0</v>
      </c>
    </row>
    <row r="27" spans="1:6" x14ac:dyDescent="0.25">
      <c r="A27" s="278" t="s">
        <v>98</v>
      </c>
      <c r="B27" s="280">
        <v>1441828.5705324819</v>
      </c>
      <c r="C27" s="280">
        <v>1584147.716437547</v>
      </c>
      <c r="D27" s="280">
        <v>1747499.4734662678</v>
      </c>
      <c r="E27" s="280">
        <v>1933073.6201012651</v>
      </c>
      <c r="F27" s="280">
        <v>2142001.3019541074</v>
      </c>
    </row>
    <row r="28" spans="1:6" x14ac:dyDescent="0.25">
      <c r="A28" s="278"/>
    </row>
    <row r="29" spans="1:6" x14ac:dyDescent="0.25">
      <c r="A29" s="278" t="s">
        <v>99</v>
      </c>
      <c r="B29" s="280">
        <v>132097.21197609196</v>
      </c>
      <c r="C29" s="280">
        <v>145324.57846959218</v>
      </c>
      <c r="D29" s="280">
        <v>159799.68351803991</v>
      </c>
      <c r="E29" s="280">
        <v>176666.44108728293</v>
      </c>
      <c r="F29" s="280">
        <v>195771.95620672352</v>
      </c>
    </row>
    <row r="30" spans="1:6" x14ac:dyDescent="0.25">
      <c r="A30" s="278"/>
    </row>
    <row r="31" spans="1:6" x14ac:dyDescent="0.25">
      <c r="A31" s="278" t="s">
        <v>101</v>
      </c>
      <c r="B31" s="280">
        <v>1573925.782508574</v>
      </c>
      <c r="C31" s="280">
        <v>1729472.2949071391</v>
      </c>
      <c r="D31" s="280">
        <v>1907299.1569843078</v>
      </c>
      <c r="E31" s="280">
        <v>2109740.0611885479</v>
      </c>
      <c r="F31" s="280">
        <v>2337773.2581608309</v>
      </c>
    </row>
    <row r="33" spans="1:6" x14ac:dyDescent="0.25">
      <c r="A33" s="278" t="s">
        <v>102</v>
      </c>
    </row>
    <row r="34" spans="1:6" x14ac:dyDescent="0.25">
      <c r="A34" s="3" t="s">
        <v>126</v>
      </c>
      <c r="B34" s="277">
        <v>-7132.8808914498077</v>
      </c>
      <c r="C34" s="277">
        <v>3692.1878656180634</v>
      </c>
      <c r="D34" s="277">
        <v>6392.3859838568897</v>
      </c>
      <c r="E34" s="277">
        <v>11055.168688072124</v>
      </c>
      <c r="F34" s="277">
        <v>14101.580002457864</v>
      </c>
    </row>
    <row r="36" spans="1:6" x14ac:dyDescent="0.25">
      <c r="A36" s="274" t="s">
        <v>127</v>
      </c>
      <c r="B36" s="274"/>
    </row>
    <row r="37" spans="1:6" x14ac:dyDescent="0.25">
      <c r="A37" s="278" t="s">
        <v>128</v>
      </c>
      <c r="B37" s="280">
        <v>901471.75951990904</v>
      </c>
      <c r="C37" s="280">
        <v>984629.7268712105</v>
      </c>
      <c r="D37" s="280">
        <v>1079069.8003188914</v>
      </c>
      <c r="E37" s="280">
        <v>1186243.8698444644</v>
      </c>
      <c r="F37" s="280">
        <v>1306352.1099850284</v>
      </c>
    </row>
    <row r="38" spans="1:6" x14ac:dyDescent="0.25">
      <c r="A38" s="278"/>
      <c r="B38" s="277"/>
      <c r="C38" s="277"/>
      <c r="D38" s="277"/>
      <c r="E38" s="277"/>
      <c r="F38" s="277"/>
    </row>
    <row r="39" spans="1:6" x14ac:dyDescent="0.25">
      <c r="A39" s="281" t="s">
        <v>129</v>
      </c>
      <c r="B39" s="277">
        <v>779149.74123004789</v>
      </c>
      <c r="C39" s="277">
        <v>849768.51805142895</v>
      </c>
      <c r="D39" s="277">
        <v>930456.09464711428</v>
      </c>
      <c r="E39" s="277">
        <v>1021590.7467511166</v>
      </c>
      <c r="F39" s="277">
        <v>1123501.1028879487</v>
      </c>
    </row>
    <row r="40" spans="1:6" x14ac:dyDescent="0.25">
      <c r="A40" s="281" t="s">
        <v>105</v>
      </c>
      <c r="B40" s="277">
        <v>122322.01828986117</v>
      </c>
      <c r="C40" s="277">
        <v>134861.20881978155</v>
      </c>
      <c r="D40" s="277">
        <v>148613.70567177713</v>
      </c>
      <c r="E40" s="277">
        <v>164653.12309334771</v>
      </c>
      <c r="F40" s="277">
        <v>182851.00709707977</v>
      </c>
    </row>
    <row r="41" spans="1:6" x14ac:dyDescent="0.25">
      <c r="A41" s="281" t="s">
        <v>106</v>
      </c>
      <c r="B41" s="277">
        <v>0</v>
      </c>
      <c r="C41" s="277">
        <v>0</v>
      </c>
      <c r="D41" s="277">
        <v>0</v>
      </c>
      <c r="E41" s="277">
        <v>0</v>
      </c>
      <c r="F41" s="277">
        <v>0</v>
      </c>
    </row>
    <row r="42" spans="1:6" x14ac:dyDescent="0.25">
      <c r="A42" s="278" t="s">
        <v>101</v>
      </c>
      <c r="B42" s="280">
        <v>901471.75951990904</v>
      </c>
      <c r="C42" s="280">
        <v>984629.7268712105</v>
      </c>
      <c r="D42" s="280">
        <v>1079069.8003188914</v>
      </c>
      <c r="E42" s="280">
        <v>1186243.8698444644</v>
      </c>
      <c r="F42" s="280">
        <v>1306352.1099850284</v>
      </c>
    </row>
    <row r="43" spans="1:6" x14ac:dyDescent="0.25">
      <c r="A43" s="278"/>
      <c r="B43" s="277"/>
      <c r="C43" s="277"/>
      <c r="D43" s="277"/>
      <c r="E43" s="277"/>
      <c r="F43" s="277"/>
    </row>
    <row r="44" spans="1:6" x14ac:dyDescent="0.25">
      <c r="A44" s="278" t="s">
        <v>130</v>
      </c>
    </row>
    <row r="45" spans="1:6" x14ac:dyDescent="0.25">
      <c r="A45" s="3" t="s">
        <v>131</v>
      </c>
      <c r="B45" s="277">
        <v>-10152.727518058477</v>
      </c>
      <c r="C45" s="277">
        <v>-12407.231211419901</v>
      </c>
      <c r="D45" s="277">
        <v>-13746.767774639386</v>
      </c>
      <c r="E45" s="277">
        <v>-15312.740447681337</v>
      </c>
      <c r="F45" s="277">
        <v>-17096.569163576958</v>
      </c>
    </row>
    <row r="46" spans="1:6" x14ac:dyDescent="0.25">
      <c r="B46" s="277"/>
      <c r="C46" s="277"/>
      <c r="D46" s="277"/>
      <c r="E46" s="277"/>
      <c r="F46" s="277"/>
    </row>
    <row r="51" spans="1:6" x14ac:dyDescent="0.25">
      <c r="A51" s="274"/>
      <c r="B51" s="275"/>
      <c r="C51" s="275"/>
      <c r="D51" s="275"/>
      <c r="E51" s="275"/>
      <c r="F51" s="275"/>
    </row>
    <row r="52" spans="1:6" x14ac:dyDescent="0.25">
      <c r="A52" s="274"/>
      <c r="B52" s="274"/>
    </row>
    <row r="53" spans="1:6" x14ac:dyDescent="0.25">
      <c r="B53" s="277"/>
      <c r="C53" s="277"/>
      <c r="D53" s="277"/>
      <c r="E53" s="277"/>
      <c r="F53" s="277"/>
    </row>
    <row r="54" spans="1:6" x14ac:dyDescent="0.25">
      <c r="B54" s="277"/>
      <c r="C54" s="277"/>
      <c r="D54" s="277"/>
      <c r="E54" s="277"/>
      <c r="F54" s="277"/>
    </row>
    <row r="55" spans="1:6" x14ac:dyDescent="0.25">
      <c r="B55" s="277"/>
      <c r="C55" s="277"/>
      <c r="D55" s="277"/>
      <c r="E55" s="277"/>
      <c r="F55" s="277"/>
    </row>
    <row r="56" spans="1:6" x14ac:dyDescent="0.25">
      <c r="A56" s="278"/>
      <c r="B56" s="279"/>
      <c r="C56" s="279"/>
      <c r="D56" s="279"/>
      <c r="E56" s="279"/>
      <c r="F56" s="279"/>
    </row>
    <row r="57" spans="1:6" x14ac:dyDescent="0.25">
      <c r="A57" s="278"/>
    </row>
    <row r="58" spans="1:6" x14ac:dyDescent="0.25">
      <c r="B58" s="277"/>
      <c r="C58" s="277"/>
      <c r="D58" s="277"/>
      <c r="E58" s="277"/>
      <c r="F58" s="277"/>
    </row>
    <row r="59" spans="1:6" x14ac:dyDescent="0.25">
      <c r="B59" s="277"/>
      <c r="C59" s="277"/>
      <c r="D59" s="277"/>
      <c r="E59" s="277"/>
      <c r="F59" s="277"/>
    </row>
    <row r="60" spans="1:6" x14ac:dyDescent="0.25">
      <c r="B60" s="277"/>
      <c r="C60" s="277"/>
      <c r="D60" s="277"/>
      <c r="E60" s="277"/>
      <c r="F60" s="277"/>
    </row>
    <row r="61" spans="1:6" x14ac:dyDescent="0.25">
      <c r="B61" s="277"/>
      <c r="C61" s="277"/>
      <c r="D61" s="277"/>
      <c r="E61" s="277"/>
      <c r="F61" s="277"/>
    </row>
    <row r="62" spans="1:6" x14ac:dyDescent="0.25">
      <c r="B62" s="277"/>
      <c r="C62" s="277"/>
      <c r="D62" s="277"/>
      <c r="E62" s="277"/>
      <c r="F62" s="277"/>
    </row>
    <row r="64" spans="1:6" x14ac:dyDescent="0.25">
      <c r="A64" s="278"/>
      <c r="B64" s="279"/>
      <c r="C64" s="279"/>
      <c r="D64" s="279"/>
      <c r="E64" s="279"/>
      <c r="F64" s="279"/>
    </row>
    <row r="65" spans="1:6" x14ac:dyDescent="0.25">
      <c r="A65" s="278"/>
    </row>
    <row r="66" spans="1:6" x14ac:dyDescent="0.25">
      <c r="B66" s="277"/>
      <c r="C66" s="277"/>
      <c r="D66" s="277"/>
      <c r="E66" s="277"/>
      <c r="F66" s="277"/>
    </row>
    <row r="67" spans="1:6" x14ac:dyDescent="0.25">
      <c r="B67" s="277"/>
      <c r="C67" s="277"/>
      <c r="D67" s="277"/>
      <c r="E67" s="277"/>
      <c r="F67" s="277"/>
    </row>
    <row r="68" spans="1:6" x14ac:dyDescent="0.25">
      <c r="A68" s="278"/>
      <c r="B68" s="280"/>
      <c r="C68" s="280"/>
      <c r="D68" s="280"/>
      <c r="E68" s="280"/>
      <c r="F68" s="280"/>
    </row>
    <row r="70" spans="1:6" x14ac:dyDescent="0.25">
      <c r="A70" s="274"/>
    </row>
    <row r="71" spans="1:6" x14ac:dyDescent="0.25">
      <c r="A71" s="281"/>
      <c r="B71" s="277"/>
      <c r="C71" s="277"/>
      <c r="D71" s="277"/>
      <c r="E71" s="277"/>
      <c r="F71" s="277"/>
    </row>
    <row r="72" spans="1:6" x14ac:dyDescent="0.25">
      <c r="A72" s="281"/>
      <c r="B72" s="277"/>
      <c r="C72" s="277"/>
      <c r="D72" s="277"/>
      <c r="E72" s="277"/>
      <c r="F72" s="277"/>
    </row>
    <row r="73" spans="1:6" x14ac:dyDescent="0.25">
      <c r="A73" s="278"/>
      <c r="B73" s="280"/>
      <c r="C73" s="280"/>
      <c r="D73" s="280"/>
      <c r="E73" s="280"/>
      <c r="F73" s="280"/>
    </row>
    <row r="74" spans="1:6" x14ac:dyDescent="0.25">
      <c r="A74" s="274"/>
    </row>
    <row r="75" spans="1:6" x14ac:dyDescent="0.25">
      <c r="B75" s="277"/>
      <c r="C75" s="277"/>
      <c r="D75" s="277"/>
      <c r="E75" s="277"/>
      <c r="F75" s="277"/>
    </row>
    <row r="76" spans="1:6" x14ac:dyDescent="0.25">
      <c r="B76" s="277"/>
      <c r="C76" s="277"/>
      <c r="D76" s="277"/>
      <c r="E76" s="277"/>
      <c r="F76" s="277"/>
    </row>
    <row r="77" spans="1:6" x14ac:dyDescent="0.25">
      <c r="A77" s="278"/>
      <c r="B77" s="280"/>
      <c r="C77" s="280"/>
      <c r="D77" s="280"/>
      <c r="E77" s="280"/>
      <c r="F77" s="280"/>
    </row>
    <row r="78" spans="1:6" x14ac:dyDescent="0.25">
      <c r="A78" s="278"/>
    </row>
    <row r="79" spans="1:6" x14ac:dyDescent="0.25">
      <c r="A79" s="278"/>
      <c r="B79" s="280"/>
      <c r="C79" s="280"/>
      <c r="D79" s="280"/>
      <c r="E79" s="280"/>
      <c r="F79" s="280"/>
    </row>
    <row r="80" spans="1:6" x14ac:dyDescent="0.25">
      <c r="A80" s="278"/>
    </row>
    <row r="81" spans="1:6" x14ac:dyDescent="0.25">
      <c r="A81" s="278"/>
      <c r="B81" s="280"/>
      <c r="C81" s="280"/>
      <c r="D81" s="280"/>
      <c r="E81" s="280"/>
      <c r="F81" s="280"/>
    </row>
    <row r="83" spans="1:6" x14ac:dyDescent="0.25">
      <c r="A83" s="278"/>
    </row>
    <row r="84" spans="1:6" x14ac:dyDescent="0.25">
      <c r="B84" s="277"/>
      <c r="C84" s="277"/>
      <c r="D84" s="277"/>
      <c r="E84" s="277"/>
      <c r="F84" s="277"/>
    </row>
    <row r="86" spans="1:6" x14ac:dyDescent="0.25">
      <c r="A86" s="274"/>
      <c r="B86" s="274"/>
    </row>
    <row r="87" spans="1:6" x14ac:dyDescent="0.25">
      <c r="A87" s="278"/>
      <c r="B87" s="277"/>
      <c r="C87" s="277"/>
      <c r="D87" s="277"/>
      <c r="E87" s="277"/>
      <c r="F87" s="277"/>
    </row>
    <row r="88" spans="1:6" x14ac:dyDescent="0.25">
      <c r="A88" s="278"/>
      <c r="B88" s="280"/>
      <c r="C88" s="280"/>
      <c r="D88" s="280"/>
      <c r="E88" s="280"/>
      <c r="F88" s="280"/>
    </row>
    <row r="89" spans="1:6" x14ac:dyDescent="0.25">
      <c r="A89" s="278"/>
      <c r="B89" s="277"/>
      <c r="C89" s="277"/>
      <c r="D89" s="277"/>
      <c r="E89" s="277"/>
      <c r="F89" s="277"/>
    </row>
    <row r="90" spans="1:6" x14ac:dyDescent="0.25">
      <c r="A90" s="281"/>
      <c r="B90" s="277"/>
      <c r="C90" s="277"/>
      <c r="D90" s="277"/>
      <c r="E90" s="277"/>
      <c r="F90" s="277"/>
    </row>
    <row r="91" spans="1:6" x14ac:dyDescent="0.25">
      <c r="A91" s="281"/>
      <c r="B91" s="277"/>
      <c r="C91" s="277"/>
      <c r="D91" s="277"/>
      <c r="E91" s="277"/>
      <c r="F91" s="277"/>
    </row>
    <row r="92" spans="1:6" x14ac:dyDescent="0.25">
      <c r="A92" s="281"/>
      <c r="B92" s="277"/>
      <c r="C92" s="277"/>
      <c r="D92" s="277"/>
      <c r="E92" s="277"/>
      <c r="F92" s="277"/>
    </row>
    <row r="93" spans="1:6" x14ac:dyDescent="0.25">
      <c r="A93" s="278"/>
      <c r="B93" s="280"/>
      <c r="C93" s="280"/>
      <c r="D93" s="280"/>
      <c r="E93" s="280"/>
      <c r="F93" s="280"/>
    </row>
    <row r="94" spans="1:6" x14ac:dyDescent="0.25">
      <c r="A94" s="278"/>
      <c r="B94" s="277"/>
      <c r="C94" s="277"/>
      <c r="D94" s="277"/>
      <c r="E94" s="277"/>
      <c r="F94" s="277"/>
    </row>
    <row r="95" spans="1:6" x14ac:dyDescent="0.25">
      <c r="A95" s="278"/>
    </row>
    <row r="96" spans="1:6" x14ac:dyDescent="0.25">
      <c r="B96" s="277"/>
      <c r="C96" s="277"/>
      <c r="D96" s="277"/>
      <c r="E96" s="277"/>
      <c r="F96" s="277"/>
    </row>
    <row r="100" spans="1:6" x14ac:dyDescent="0.25">
      <c r="A100" s="274"/>
      <c r="B100" s="275"/>
      <c r="C100" s="275"/>
      <c r="D100" s="275"/>
      <c r="E100" s="275"/>
      <c r="F100" s="275"/>
    </row>
    <row r="101" spans="1:6" x14ac:dyDescent="0.25">
      <c r="A101" s="274"/>
      <c r="B101" s="274"/>
    </row>
    <row r="102" spans="1:6" x14ac:dyDescent="0.25">
      <c r="B102" s="277"/>
      <c r="C102" s="277"/>
      <c r="D102" s="277"/>
      <c r="E102" s="277"/>
      <c r="F102" s="277"/>
    </row>
    <row r="103" spans="1:6" x14ac:dyDescent="0.25">
      <c r="B103" s="277"/>
      <c r="C103" s="277"/>
      <c r="D103" s="277"/>
      <c r="E103" s="277"/>
      <c r="F103" s="277"/>
    </row>
    <row r="104" spans="1:6" x14ac:dyDescent="0.25">
      <c r="B104" s="277"/>
      <c r="C104" s="277"/>
      <c r="D104" s="277"/>
      <c r="E104" s="277"/>
      <c r="F104" s="277"/>
    </row>
    <row r="105" spans="1:6" x14ac:dyDescent="0.25">
      <c r="A105" s="278"/>
      <c r="B105" s="279"/>
      <c r="C105" s="279"/>
      <c r="D105" s="279"/>
      <c r="E105" s="279"/>
      <c r="F105" s="279"/>
    </row>
    <row r="106" spans="1:6" x14ac:dyDescent="0.25">
      <c r="A106" s="278"/>
    </row>
    <row r="107" spans="1:6" x14ac:dyDescent="0.25">
      <c r="B107" s="277"/>
      <c r="C107" s="277"/>
      <c r="D107" s="277"/>
      <c r="E107" s="277"/>
      <c r="F107" s="277"/>
    </row>
    <row r="108" spans="1:6" x14ac:dyDescent="0.25">
      <c r="B108" s="277"/>
      <c r="C108" s="277"/>
      <c r="D108" s="277"/>
      <c r="E108" s="277"/>
      <c r="F108" s="277"/>
    </row>
    <row r="109" spans="1:6" x14ac:dyDescent="0.25">
      <c r="B109" s="277"/>
      <c r="C109" s="277"/>
      <c r="D109" s="277"/>
      <c r="E109" s="277"/>
      <c r="F109" s="277"/>
    </row>
    <row r="110" spans="1:6" x14ac:dyDescent="0.25">
      <c r="B110" s="277"/>
      <c r="C110" s="277"/>
      <c r="D110" s="277"/>
      <c r="E110" s="277"/>
      <c r="F110" s="277"/>
    </row>
    <row r="111" spans="1:6" x14ac:dyDescent="0.25">
      <c r="B111" s="277"/>
      <c r="C111" s="277"/>
      <c r="D111" s="277"/>
      <c r="E111" s="277"/>
      <c r="F111" s="277"/>
    </row>
    <row r="113" spans="1:6" x14ac:dyDescent="0.25">
      <c r="A113" s="278"/>
      <c r="B113" s="279"/>
      <c r="C113" s="279"/>
      <c r="D113" s="279"/>
      <c r="E113" s="279"/>
      <c r="F113" s="279"/>
    </row>
    <row r="114" spans="1:6" x14ac:dyDescent="0.25">
      <c r="A114" s="278"/>
    </row>
    <row r="115" spans="1:6" x14ac:dyDescent="0.25">
      <c r="B115" s="277"/>
      <c r="C115" s="277"/>
      <c r="D115" s="277"/>
      <c r="E115" s="277"/>
      <c r="F115" s="277"/>
    </row>
    <row r="116" spans="1:6" x14ac:dyDescent="0.25">
      <c r="B116" s="277"/>
      <c r="C116" s="277"/>
      <c r="D116" s="277"/>
      <c r="E116" s="277"/>
      <c r="F116" s="277"/>
    </row>
    <row r="117" spans="1:6" x14ac:dyDescent="0.25">
      <c r="A117" s="278"/>
      <c r="B117" s="280"/>
      <c r="C117" s="280"/>
      <c r="D117" s="280"/>
      <c r="E117" s="280"/>
      <c r="F117" s="280"/>
    </row>
    <row r="119" spans="1:6" x14ac:dyDescent="0.25">
      <c r="A119" s="274"/>
    </row>
    <row r="120" spans="1:6" x14ac:dyDescent="0.25">
      <c r="A120" s="281"/>
      <c r="B120" s="277"/>
      <c r="C120" s="277"/>
      <c r="D120" s="277"/>
      <c r="E120" s="277"/>
      <c r="F120" s="277"/>
    </row>
    <row r="121" spans="1:6" x14ac:dyDescent="0.25">
      <c r="A121" s="281"/>
      <c r="B121" s="277"/>
      <c r="C121" s="277"/>
      <c r="D121" s="277"/>
      <c r="E121" s="277"/>
      <c r="F121" s="277"/>
    </row>
    <row r="122" spans="1:6" x14ac:dyDescent="0.25">
      <c r="A122" s="278"/>
      <c r="B122" s="280"/>
      <c r="C122" s="280"/>
      <c r="D122" s="280"/>
      <c r="E122" s="280"/>
      <c r="F122" s="280"/>
    </row>
    <row r="123" spans="1:6" x14ac:dyDescent="0.25">
      <c r="A123" s="274"/>
    </row>
    <row r="124" spans="1:6" x14ac:dyDescent="0.25">
      <c r="B124" s="277"/>
      <c r="C124" s="277"/>
      <c r="D124" s="277"/>
      <c r="E124" s="277"/>
      <c r="F124" s="277"/>
    </row>
    <row r="125" spans="1:6" x14ac:dyDescent="0.25">
      <c r="B125" s="277"/>
      <c r="C125" s="277"/>
      <c r="D125" s="277"/>
      <c r="E125" s="277"/>
      <c r="F125" s="277"/>
    </row>
    <row r="126" spans="1:6" x14ac:dyDescent="0.25">
      <c r="A126" s="278"/>
      <c r="B126" s="280"/>
      <c r="C126" s="280"/>
      <c r="D126" s="280"/>
      <c r="E126" s="280"/>
      <c r="F126" s="280"/>
    </row>
    <row r="127" spans="1:6" x14ac:dyDescent="0.25">
      <c r="A127" s="278"/>
    </row>
    <row r="128" spans="1:6" x14ac:dyDescent="0.25">
      <c r="A128" s="278"/>
      <c r="B128" s="280"/>
      <c r="C128" s="280"/>
      <c r="D128" s="280"/>
      <c r="E128" s="280"/>
      <c r="F128" s="280"/>
    </row>
    <row r="129" spans="1:6" x14ac:dyDescent="0.25">
      <c r="A129" s="278"/>
    </row>
    <row r="130" spans="1:6" x14ac:dyDescent="0.25">
      <c r="A130" s="278"/>
      <c r="B130" s="280"/>
      <c r="C130" s="280"/>
      <c r="D130" s="280"/>
      <c r="E130" s="280"/>
      <c r="F130" s="280"/>
    </row>
    <row r="132" spans="1:6" x14ac:dyDescent="0.25">
      <c r="A132" s="278"/>
    </row>
    <row r="133" spans="1:6" x14ac:dyDescent="0.25">
      <c r="B133" s="277"/>
      <c r="C133" s="277"/>
      <c r="D133" s="277"/>
      <c r="E133" s="277"/>
      <c r="F133" s="277"/>
    </row>
    <row r="135" spans="1:6" x14ac:dyDescent="0.25">
      <c r="A135" s="274"/>
      <c r="B135" s="274"/>
    </row>
    <row r="136" spans="1:6" x14ac:dyDescent="0.25">
      <c r="A136" s="278"/>
      <c r="B136" s="280"/>
      <c r="C136" s="280"/>
      <c r="D136" s="280"/>
      <c r="E136" s="280"/>
      <c r="F136" s="280"/>
    </row>
    <row r="137" spans="1:6" x14ac:dyDescent="0.25">
      <c r="A137" s="278"/>
      <c r="B137" s="277"/>
      <c r="C137" s="277"/>
      <c r="D137" s="277"/>
      <c r="E137" s="277"/>
      <c r="F137" s="277"/>
    </row>
    <row r="138" spans="1:6" x14ac:dyDescent="0.25">
      <c r="A138" s="281"/>
      <c r="B138" s="277"/>
      <c r="C138" s="277"/>
      <c r="D138" s="277"/>
      <c r="E138" s="277"/>
      <c r="F138" s="277"/>
    </row>
    <row r="139" spans="1:6" x14ac:dyDescent="0.25">
      <c r="A139" s="281"/>
      <c r="B139" s="277"/>
      <c r="C139" s="277"/>
      <c r="D139" s="277"/>
      <c r="E139" s="277"/>
      <c r="F139" s="277"/>
    </row>
    <row r="140" spans="1:6" x14ac:dyDescent="0.25">
      <c r="A140" s="281"/>
      <c r="B140" s="277"/>
      <c r="C140" s="277"/>
      <c r="D140" s="277"/>
      <c r="E140" s="277"/>
      <c r="F140" s="277"/>
    </row>
    <row r="141" spans="1:6" x14ac:dyDescent="0.25">
      <c r="A141" s="278"/>
      <c r="B141" s="280"/>
      <c r="C141" s="280"/>
      <c r="D141" s="280"/>
      <c r="E141" s="280"/>
      <c r="F141" s="280"/>
    </row>
    <row r="142" spans="1:6" x14ac:dyDescent="0.25">
      <c r="A142" s="278"/>
      <c r="B142" s="277"/>
      <c r="C142" s="277"/>
      <c r="D142" s="277"/>
      <c r="E142" s="277"/>
      <c r="F142" s="277"/>
    </row>
    <row r="143" spans="1:6" x14ac:dyDescent="0.25">
      <c r="A143" s="278"/>
    </row>
    <row r="144" spans="1:6" x14ac:dyDescent="0.25">
      <c r="B144" s="277"/>
      <c r="C144" s="277"/>
      <c r="D144" s="277"/>
      <c r="E144" s="277"/>
      <c r="F144" s="277"/>
    </row>
    <row r="150" spans="1:6" x14ac:dyDescent="0.25">
      <c r="A150" s="274"/>
      <c r="B150" s="275"/>
      <c r="C150" s="275"/>
      <c r="D150" s="275"/>
      <c r="E150" s="275"/>
      <c r="F150" s="275"/>
    </row>
    <row r="151" spans="1:6" x14ac:dyDescent="0.25">
      <c r="A151" s="274"/>
      <c r="B151" s="274"/>
    </row>
    <row r="152" spans="1:6" x14ac:dyDescent="0.25">
      <c r="B152" s="277"/>
      <c r="C152" s="277"/>
      <c r="D152" s="277"/>
      <c r="E152" s="277"/>
      <c r="F152" s="277"/>
    </row>
    <row r="153" spans="1:6" x14ac:dyDescent="0.25">
      <c r="B153" s="277"/>
      <c r="C153" s="277"/>
      <c r="D153" s="277"/>
      <c r="E153" s="277"/>
      <c r="F153" s="277"/>
    </row>
    <row r="154" spans="1:6" x14ac:dyDescent="0.25">
      <c r="B154" s="277"/>
      <c r="C154" s="277"/>
      <c r="D154" s="277"/>
      <c r="E154" s="277"/>
      <c r="F154" s="277"/>
    </row>
    <row r="155" spans="1:6" x14ac:dyDescent="0.25">
      <c r="A155" s="278"/>
      <c r="B155" s="279"/>
      <c r="C155" s="279"/>
      <c r="D155" s="279"/>
      <c r="E155" s="279"/>
      <c r="F155" s="279"/>
    </row>
    <row r="156" spans="1:6" x14ac:dyDescent="0.25">
      <c r="A156" s="278"/>
    </row>
    <row r="157" spans="1:6" x14ac:dyDescent="0.25">
      <c r="B157" s="277"/>
      <c r="C157" s="277"/>
      <c r="D157" s="277"/>
      <c r="E157" s="277"/>
      <c r="F157" s="277"/>
    </row>
    <row r="158" spans="1:6" x14ac:dyDescent="0.25">
      <c r="B158" s="277"/>
      <c r="C158" s="277"/>
      <c r="D158" s="277"/>
      <c r="E158" s="277"/>
      <c r="F158" s="277"/>
    </row>
    <row r="159" spans="1:6" x14ac:dyDescent="0.25">
      <c r="B159" s="277"/>
      <c r="C159" s="277"/>
      <c r="D159" s="277"/>
      <c r="E159" s="277"/>
      <c r="F159" s="277"/>
    </row>
    <row r="160" spans="1:6" x14ac:dyDescent="0.25">
      <c r="B160" s="277"/>
      <c r="C160" s="277"/>
      <c r="D160" s="277"/>
      <c r="E160" s="277"/>
      <c r="F160" s="277"/>
    </row>
    <row r="161" spans="1:6" x14ac:dyDescent="0.25">
      <c r="B161" s="277"/>
      <c r="C161" s="277"/>
      <c r="D161" s="277"/>
      <c r="E161" s="277"/>
      <c r="F161" s="277"/>
    </row>
    <row r="163" spans="1:6" x14ac:dyDescent="0.25">
      <c r="A163" s="278"/>
      <c r="B163" s="279"/>
      <c r="C163" s="279"/>
      <c r="D163" s="279"/>
      <c r="E163" s="279"/>
      <c r="F163" s="279"/>
    </row>
    <row r="164" spans="1:6" x14ac:dyDescent="0.25">
      <c r="A164" s="278"/>
    </row>
    <row r="165" spans="1:6" x14ac:dyDescent="0.25">
      <c r="B165" s="277"/>
      <c r="C165" s="277"/>
      <c r="D165" s="277"/>
      <c r="E165" s="277"/>
      <c r="F165" s="277"/>
    </row>
    <row r="166" spans="1:6" x14ac:dyDescent="0.25">
      <c r="B166" s="277"/>
      <c r="C166" s="277"/>
      <c r="D166" s="277"/>
      <c r="E166" s="277"/>
      <c r="F166" s="277"/>
    </row>
    <row r="167" spans="1:6" x14ac:dyDescent="0.25">
      <c r="A167" s="278"/>
      <c r="B167" s="280"/>
      <c r="C167" s="280"/>
      <c r="D167" s="280"/>
      <c r="E167" s="280"/>
      <c r="F167" s="280"/>
    </row>
    <row r="169" spans="1:6" x14ac:dyDescent="0.25">
      <c r="A169" s="274"/>
    </row>
    <row r="170" spans="1:6" x14ac:dyDescent="0.25">
      <c r="A170" s="281"/>
      <c r="B170" s="277"/>
      <c r="C170" s="277"/>
      <c r="D170" s="277"/>
      <c r="E170" s="277"/>
      <c r="F170" s="277"/>
    </row>
    <row r="171" spans="1:6" x14ac:dyDescent="0.25">
      <c r="A171" s="281"/>
      <c r="B171" s="277"/>
      <c r="C171" s="277"/>
      <c r="D171" s="277"/>
      <c r="E171" s="277"/>
      <c r="F171" s="277"/>
    </row>
    <row r="172" spans="1:6" x14ac:dyDescent="0.25">
      <c r="A172" s="278"/>
      <c r="B172" s="280"/>
      <c r="C172" s="280"/>
      <c r="D172" s="280"/>
      <c r="E172" s="280"/>
      <c r="F172" s="280"/>
    </row>
    <row r="173" spans="1:6" x14ac:dyDescent="0.25">
      <c r="A173" s="274"/>
    </row>
    <row r="174" spans="1:6" x14ac:dyDescent="0.25">
      <c r="B174" s="277"/>
      <c r="C174" s="277"/>
      <c r="D174" s="277"/>
      <c r="E174" s="277"/>
      <c r="F174" s="277"/>
    </row>
    <row r="175" spans="1:6" x14ac:dyDescent="0.25">
      <c r="B175" s="277"/>
      <c r="C175" s="277"/>
      <c r="D175" s="277"/>
      <c r="E175" s="277"/>
      <c r="F175" s="277"/>
    </row>
    <row r="176" spans="1:6" x14ac:dyDescent="0.25">
      <c r="A176" s="278"/>
      <c r="B176" s="280"/>
      <c r="C176" s="280"/>
      <c r="D176" s="280"/>
      <c r="E176" s="280"/>
      <c r="F176" s="280"/>
    </row>
    <row r="177" spans="1:6" x14ac:dyDescent="0.25">
      <c r="A177" s="278"/>
    </row>
    <row r="178" spans="1:6" x14ac:dyDescent="0.25">
      <c r="A178" s="278"/>
      <c r="B178" s="280"/>
      <c r="C178" s="280"/>
      <c r="D178" s="280"/>
      <c r="E178" s="280"/>
      <c r="F178" s="280"/>
    </row>
    <row r="179" spans="1:6" x14ac:dyDescent="0.25">
      <c r="A179" s="278"/>
    </row>
    <row r="180" spans="1:6" x14ac:dyDescent="0.25">
      <c r="A180" s="278"/>
      <c r="B180" s="280"/>
      <c r="C180" s="280"/>
      <c r="D180" s="280"/>
      <c r="E180" s="280"/>
      <c r="F180" s="280"/>
    </row>
    <row r="182" spans="1:6" x14ac:dyDescent="0.25">
      <c r="A182" s="278"/>
    </row>
    <row r="183" spans="1:6" x14ac:dyDescent="0.25">
      <c r="B183" s="277"/>
      <c r="C183" s="277"/>
      <c r="D183" s="277"/>
      <c r="E183" s="277"/>
      <c r="F183" s="277"/>
    </row>
    <row r="185" spans="1:6" x14ac:dyDescent="0.25">
      <c r="A185" s="274"/>
      <c r="B185" s="274"/>
    </row>
    <row r="186" spans="1:6" x14ac:dyDescent="0.25">
      <c r="A186" s="278"/>
      <c r="B186" s="280"/>
      <c r="C186" s="280"/>
      <c r="D186" s="280"/>
      <c r="E186" s="280"/>
      <c r="F186" s="280"/>
    </row>
    <row r="187" spans="1:6" x14ac:dyDescent="0.25">
      <c r="A187" s="278"/>
      <c r="B187" s="277"/>
      <c r="C187" s="277"/>
      <c r="D187" s="277"/>
      <c r="E187" s="277"/>
      <c r="F187" s="277"/>
    </row>
    <row r="188" spans="1:6" x14ac:dyDescent="0.25">
      <c r="A188" s="281"/>
      <c r="B188" s="277"/>
      <c r="C188" s="277"/>
      <c r="D188" s="277"/>
      <c r="E188" s="277"/>
      <c r="F188" s="277"/>
    </row>
    <row r="189" spans="1:6" x14ac:dyDescent="0.25">
      <c r="A189" s="281"/>
      <c r="B189" s="277"/>
      <c r="C189" s="277"/>
      <c r="D189" s="277"/>
      <c r="E189" s="277"/>
      <c r="F189" s="277"/>
    </row>
    <row r="190" spans="1:6" x14ac:dyDescent="0.25">
      <c r="A190" s="281"/>
      <c r="B190" s="277"/>
      <c r="C190" s="277"/>
      <c r="D190" s="277"/>
      <c r="E190" s="277"/>
      <c r="F190" s="277"/>
    </row>
    <row r="191" spans="1:6" x14ac:dyDescent="0.25">
      <c r="A191" s="278"/>
      <c r="B191" s="280"/>
      <c r="C191" s="280"/>
      <c r="D191" s="280"/>
      <c r="E191" s="280"/>
      <c r="F191" s="280"/>
    </row>
    <row r="192" spans="1:6" x14ac:dyDescent="0.25">
      <c r="A192" s="278"/>
      <c r="B192" s="277"/>
      <c r="C192" s="277"/>
      <c r="D192" s="277"/>
      <c r="E192" s="277"/>
      <c r="F192" s="277"/>
    </row>
    <row r="193" spans="1:6" x14ac:dyDescent="0.25">
      <c r="A193" s="278"/>
    </row>
    <row r="194" spans="1:6" x14ac:dyDescent="0.25">
      <c r="B194" s="277"/>
      <c r="C194" s="277"/>
      <c r="D194" s="277"/>
      <c r="E194" s="277"/>
      <c r="F194" s="277"/>
    </row>
    <row r="200" spans="1:6" x14ac:dyDescent="0.25">
      <c r="A200" s="274"/>
      <c r="B200" s="275"/>
      <c r="C200" s="275"/>
      <c r="D200" s="275"/>
      <c r="E200" s="275"/>
      <c r="F200" s="275"/>
    </row>
    <row r="201" spans="1:6" x14ac:dyDescent="0.25">
      <c r="A201" s="274"/>
      <c r="B201" s="274"/>
    </row>
    <row r="202" spans="1:6" x14ac:dyDescent="0.25">
      <c r="B202" s="277"/>
      <c r="C202" s="277"/>
      <c r="D202" s="277"/>
      <c r="E202" s="277"/>
      <c r="F202" s="277"/>
    </row>
    <row r="203" spans="1:6" x14ac:dyDescent="0.25">
      <c r="B203" s="277"/>
      <c r="C203" s="277"/>
      <c r="D203" s="277"/>
      <c r="E203" s="277"/>
      <c r="F203" s="277"/>
    </row>
    <row r="204" spans="1:6" x14ac:dyDescent="0.25">
      <c r="B204" s="277"/>
      <c r="C204" s="277"/>
      <c r="D204" s="277"/>
      <c r="E204" s="277"/>
      <c r="F204" s="277"/>
    </row>
    <row r="205" spans="1:6" x14ac:dyDescent="0.25">
      <c r="A205" s="278"/>
      <c r="B205" s="280"/>
      <c r="C205" s="280"/>
      <c r="D205" s="280"/>
      <c r="E205" s="280"/>
      <c r="F205" s="280"/>
    </row>
    <row r="206" spans="1:6" x14ac:dyDescent="0.25">
      <c r="A206" s="278"/>
      <c r="B206" s="277"/>
      <c r="C206" s="277"/>
      <c r="D206" s="277"/>
      <c r="E206" s="277"/>
      <c r="F206" s="277"/>
    </row>
    <row r="207" spans="1:6" x14ac:dyDescent="0.25">
      <c r="B207" s="277"/>
      <c r="C207" s="277"/>
      <c r="D207" s="277"/>
      <c r="E207" s="277"/>
      <c r="F207" s="277"/>
    </row>
    <row r="208" spans="1:6" x14ac:dyDescent="0.25">
      <c r="B208" s="277"/>
      <c r="C208" s="277"/>
      <c r="D208" s="277"/>
      <c r="E208" s="277"/>
      <c r="F208" s="277"/>
    </row>
    <row r="209" spans="1:6" x14ac:dyDescent="0.25">
      <c r="B209" s="277"/>
      <c r="C209" s="277"/>
      <c r="D209" s="277"/>
      <c r="E209" s="277"/>
      <c r="F209" s="277"/>
    </row>
    <row r="210" spans="1:6" x14ac:dyDescent="0.25">
      <c r="B210" s="277"/>
      <c r="C210" s="277"/>
      <c r="D210" s="277"/>
      <c r="E210" s="277"/>
      <c r="F210" s="277"/>
    </row>
    <row r="211" spans="1:6" x14ac:dyDescent="0.25">
      <c r="B211" s="277"/>
      <c r="C211" s="277"/>
      <c r="D211" s="277"/>
      <c r="E211" s="277"/>
      <c r="F211" s="277"/>
    </row>
    <row r="212" spans="1:6" x14ac:dyDescent="0.25">
      <c r="B212" s="277"/>
      <c r="C212" s="277"/>
      <c r="D212" s="277"/>
      <c r="E212" s="277"/>
      <c r="F212" s="277"/>
    </row>
    <row r="213" spans="1:6" x14ac:dyDescent="0.25">
      <c r="A213" s="278"/>
      <c r="B213" s="280"/>
      <c r="C213" s="280"/>
      <c r="D213" s="280"/>
      <c r="E213" s="280"/>
      <c r="F213" s="280"/>
    </row>
    <row r="214" spans="1:6" x14ac:dyDescent="0.25">
      <c r="A214" s="278"/>
      <c r="B214" s="277"/>
      <c r="C214" s="277"/>
      <c r="D214" s="277"/>
      <c r="E214" s="277"/>
      <c r="F214" s="277"/>
    </row>
    <row r="215" spans="1:6" x14ac:dyDescent="0.25">
      <c r="B215" s="277"/>
      <c r="C215" s="277"/>
      <c r="D215" s="277"/>
      <c r="E215" s="277"/>
      <c r="F215" s="277"/>
    </row>
    <row r="216" spans="1:6" x14ac:dyDescent="0.25">
      <c r="B216" s="277"/>
      <c r="C216" s="277"/>
      <c r="D216" s="277"/>
      <c r="E216" s="277"/>
      <c r="F216" s="277"/>
    </row>
    <row r="217" spans="1:6" x14ac:dyDescent="0.25">
      <c r="A217" s="278"/>
      <c r="B217" s="280"/>
      <c r="C217" s="280"/>
      <c r="D217" s="280"/>
      <c r="E217" s="280"/>
      <c r="F217" s="280"/>
    </row>
    <row r="219" spans="1:6" x14ac:dyDescent="0.25">
      <c r="A219" s="274"/>
    </row>
    <row r="220" spans="1:6" x14ac:dyDescent="0.25">
      <c r="A220" s="281"/>
      <c r="B220" s="277"/>
      <c r="C220" s="277"/>
      <c r="D220" s="277"/>
      <c r="E220" s="277"/>
      <c r="F220" s="277"/>
    </row>
    <row r="221" spans="1:6" x14ac:dyDescent="0.25">
      <c r="A221" s="281"/>
      <c r="B221" s="277"/>
      <c r="C221" s="277"/>
      <c r="D221" s="277"/>
      <c r="E221" s="277"/>
      <c r="F221" s="277"/>
    </row>
    <row r="222" spans="1:6" x14ac:dyDescent="0.25">
      <c r="A222" s="278"/>
      <c r="B222" s="280"/>
      <c r="C222" s="280"/>
      <c r="D222" s="280"/>
      <c r="E222" s="280"/>
      <c r="F222" s="280"/>
    </row>
    <row r="223" spans="1:6" x14ac:dyDescent="0.25">
      <c r="A223" s="274"/>
      <c r="B223" s="277"/>
      <c r="C223" s="277"/>
      <c r="D223" s="277"/>
      <c r="E223" s="277"/>
      <c r="F223" s="277"/>
    </row>
    <row r="224" spans="1:6" x14ac:dyDescent="0.25">
      <c r="B224" s="277"/>
      <c r="C224" s="277"/>
      <c r="D224" s="277"/>
      <c r="E224" s="277"/>
      <c r="F224" s="277"/>
    </row>
    <row r="225" spans="1:6" x14ac:dyDescent="0.25">
      <c r="B225" s="277"/>
      <c r="C225" s="277"/>
      <c r="D225" s="277"/>
      <c r="E225" s="277"/>
      <c r="F225" s="277"/>
    </row>
    <row r="226" spans="1:6" x14ac:dyDescent="0.25">
      <c r="A226" s="278"/>
      <c r="B226" s="280"/>
      <c r="C226" s="280"/>
      <c r="D226" s="280"/>
      <c r="E226" s="280"/>
      <c r="F226" s="280"/>
    </row>
    <row r="227" spans="1:6" x14ac:dyDescent="0.25">
      <c r="A227" s="278"/>
      <c r="B227" s="277"/>
      <c r="C227" s="277"/>
      <c r="D227" s="277"/>
      <c r="E227" s="277"/>
      <c r="F227" s="277"/>
    </row>
    <row r="228" spans="1:6" x14ac:dyDescent="0.25">
      <c r="A228" s="278"/>
      <c r="B228" s="280"/>
      <c r="C228" s="280"/>
      <c r="D228" s="280"/>
      <c r="E228" s="280"/>
      <c r="F228" s="280"/>
    </row>
    <row r="229" spans="1:6" x14ac:dyDescent="0.25">
      <c r="A229" s="278"/>
      <c r="B229" s="277"/>
      <c r="C229" s="277"/>
      <c r="D229" s="277"/>
      <c r="E229" s="277"/>
      <c r="F229" s="277"/>
    </row>
    <row r="230" spans="1:6" x14ac:dyDescent="0.25">
      <c r="A230" s="278"/>
      <c r="B230" s="280"/>
      <c r="C230" s="280"/>
      <c r="D230" s="280"/>
      <c r="E230" s="280"/>
      <c r="F230" s="280"/>
    </row>
    <row r="231" spans="1:6" x14ac:dyDescent="0.25">
      <c r="A231" s="278"/>
      <c r="B231" s="277"/>
      <c r="C231" s="277"/>
      <c r="D231" s="277"/>
      <c r="E231" s="277"/>
      <c r="F231" s="277"/>
    </row>
    <row r="232" spans="1:6" x14ac:dyDescent="0.25">
      <c r="A232" s="278"/>
      <c r="B232" s="277"/>
      <c r="C232" s="277"/>
      <c r="D232" s="277"/>
      <c r="E232" s="277"/>
      <c r="F232" s="277"/>
    </row>
    <row r="233" spans="1:6" x14ac:dyDescent="0.25">
      <c r="B233" s="277"/>
      <c r="C233" s="277"/>
      <c r="D233" s="277"/>
      <c r="E233" s="277"/>
      <c r="F233" s="277"/>
    </row>
    <row r="234" spans="1:6" x14ac:dyDescent="0.25">
      <c r="B234" s="277"/>
      <c r="C234" s="277"/>
      <c r="D234" s="277"/>
      <c r="E234" s="277"/>
      <c r="F234" s="277"/>
    </row>
    <row r="235" spans="1:6" x14ac:dyDescent="0.25">
      <c r="B235" s="277"/>
      <c r="C235" s="277"/>
      <c r="D235" s="277"/>
      <c r="E235" s="277"/>
      <c r="F235" s="277"/>
    </row>
    <row r="236" spans="1:6" x14ac:dyDescent="0.25">
      <c r="A236" s="274"/>
      <c r="B236" s="274"/>
      <c r="C236" s="277"/>
      <c r="D236" s="277"/>
      <c r="E236" s="277"/>
      <c r="F236" s="277"/>
    </row>
    <row r="237" spans="1:6" x14ac:dyDescent="0.25">
      <c r="A237" s="278"/>
      <c r="B237" s="280"/>
      <c r="C237" s="280"/>
      <c r="D237" s="280"/>
      <c r="E237" s="280"/>
      <c r="F237" s="280"/>
    </row>
    <row r="238" spans="1:6" x14ac:dyDescent="0.25">
      <c r="A238" s="278"/>
      <c r="B238" s="277"/>
      <c r="C238" s="277"/>
      <c r="D238" s="277"/>
      <c r="E238" s="277"/>
      <c r="F238" s="277"/>
    </row>
    <row r="239" spans="1:6" x14ac:dyDescent="0.25">
      <c r="A239" s="281"/>
      <c r="B239" s="277"/>
      <c r="C239" s="277"/>
      <c r="D239" s="277"/>
      <c r="E239" s="277"/>
      <c r="F239" s="277"/>
    </row>
    <row r="240" spans="1:6" x14ac:dyDescent="0.25">
      <c r="A240" s="281"/>
      <c r="B240" s="277"/>
      <c r="C240" s="277"/>
      <c r="D240" s="277"/>
      <c r="E240" s="277"/>
      <c r="F240" s="277"/>
    </row>
    <row r="241" spans="1:6" x14ac:dyDescent="0.25">
      <c r="A241" s="281"/>
      <c r="B241" s="277"/>
      <c r="C241" s="277"/>
      <c r="D241" s="277"/>
      <c r="E241" s="277"/>
      <c r="F241" s="277"/>
    </row>
    <row r="242" spans="1:6" x14ac:dyDescent="0.25">
      <c r="A242" s="278"/>
      <c r="B242" s="280"/>
      <c r="C242" s="280"/>
      <c r="D242" s="280"/>
      <c r="E242" s="280"/>
      <c r="F242" s="280"/>
    </row>
    <row r="243" spans="1:6" x14ac:dyDescent="0.25">
      <c r="A243" s="278"/>
      <c r="B243" s="280"/>
      <c r="C243" s="280"/>
      <c r="D243" s="280"/>
      <c r="E243" s="280"/>
      <c r="F243" s="280"/>
    </row>
    <row r="244" spans="1:6" x14ac:dyDescent="0.25">
      <c r="A244" s="278"/>
    </row>
    <row r="245" spans="1:6" x14ac:dyDescent="0.25">
      <c r="A245" s="278"/>
    </row>
    <row r="246" spans="1:6" x14ac:dyDescent="0.25">
      <c r="A246" s="278"/>
    </row>
    <row r="247" spans="1:6" x14ac:dyDescent="0.25">
      <c r="A247" s="278"/>
    </row>
    <row r="248" spans="1:6" x14ac:dyDescent="0.25">
      <c r="A248" s="278"/>
    </row>
    <row r="249" spans="1:6" x14ac:dyDescent="0.25">
      <c r="A249" s="274"/>
      <c r="B249" s="275"/>
      <c r="C249" s="275"/>
      <c r="D249" s="275"/>
      <c r="E249" s="275"/>
      <c r="F249" s="275"/>
    </row>
    <row r="250" spans="1:6" x14ac:dyDescent="0.25">
      <c r="A250" s="274"/>
      <c r="B250" s="274"/>
    </row>
    <row r="251" spans="1:6" x14ac:dyDescent="0.25">
      <c r="B251" s="277"/>
      <c r="C251" s="277"/>
      <c r="D251" s="277"/>
      <c r="E251" s="277"/>
      <c r="F251" s="277"/>
    </row>
    <row r="252" spans="1:6" x14ac:dyDescent="0.25">
      <c r="B252" s="277"/>
      <c r="C252" s="277"/>
      <c r="D252" s="277"/>
      <c r="E252" s="277"/>
      <c r="F252" s="277"/>
    </row>
    <row r="253" spans="1:6" x14ac:dyDescent="0.25">
      <c r="B253" s="277"/>
      <c r="C253" s="277"/>
      <c r="D253" s="277"/>
      <c r="E253" s="277"/>
      <c r="F253" s="277"/>
    </row>
    <row r="254" spans="1:6" x14ac:dyDescent="0.25">
      <c r="A254" s="278"/>
      <c r="B254" s="279"/>
      <c r="C254" s="279"/>
      <c r="D254" s="279"/>
      <c r="E254" s="279"/>
      <c r="F254" s="279"/>
    </row>
    <row r="255" spans="1:6" x14ac:dyDescent="0.25">
      <c r="A255" s="278"/>
    </row>
    <row r="256" spans="1:6" x14ac:dyDescent="0.25">
      <c r="B256" s="277"/>
      <c r="C256" s="277"/>
      <c r="D256" s="277"/>
      <c r="E256" s="277"/>
      <c r="F256" s="277"/>
    </row>
    <row r="257" spans="1:6" x14ac:dyDescent="0.25">
      <c r="B257" s="277"/>
      <c r="C257" s="277"/>
      <c r="D257" s="277"/>
      <c r="E257" s="277"/>
      <c r="F257" s="277"/>
    </row>
    <row r="258" spans="1:6" x14ac:dyDescent="0.25">
      <c r="B258" s="277"/>
      <c r="C258" s="277"/>
      <c r="D258" s="277"/>
      <c r="E258" s="277"/>
      <c r="F258" s="277"/>
    </row>
    <row r="259" spans="1:6" x14ac:dyDescent="0.25">
      <c r="B259" s="277"/>
      <c r="C259" s="277"/>
      <c r="D259" s="277"/>
      <c r="E259" s="277"/>
      <c r="F259" s="277"/>
    </row>
    <row r="260" spans="1:6" x14ac:dyDescent="0.25">
      <c r="B260" s="277"/>
      <c r="C260" s="277"/>
      <c r="D260" s="277"/>
      <c r="E260" s="277"/>
      <c r="F260" s="277"/>
    </row>
    <row r="262" spans="1:6" x14ac:dyDescent="0.25">
      <c r="A262" s="278"/>
      <c r="B262" s="279"/>
      <c r="C262" s="279"/>
      <c r="D262" s="279"/>
      <c r="E262" s="279"/>
      <c r="F262" s="279"/>
    </row>
    <row r="263" spans="1:6" x14ac:dyDescent="0.25">
      <c r="A263" s="278"/>
    </row>
    <row r="264" spans="1:6" x14ac:dyDescent="0.25">
      <c r="B264" s="277"/>
      <c r="C264" s="277"/>
      <c r="D264" s="277"/>
      <c r="E264" s="277"/>
      <c r="F264" s="277"/>
    </row>
    <row r="265" spans="1:6" x14ac:dyDescent="0.25">
      <c r="B265" s="277"/>
      <c r="C265" s="277"/>
      <c r="D265" s="277"/>
      <c r="E265" s="277"/>
      <c r="F265" s="277"/>
    </row>
    <row r="266" spans="1:6" x14ac:dyDescent="0.25">
      <c r="A266" s="278"/>
      <c r="B266" s="280"/>
      <c r="C266" s="280"/>
      <c r="D266" s="280"/>
      <c r="E266" s="280"/>
      <c r="F266" s="280"/>
    </row>
    <row r="268" spans="1:6" x14ac:dyDescent="0.25">
      <c r="A268" s="274"/>
    </row>
    <row r="269" spans="1:6" x14ac:dyDescent="0.25">
      <c r="A269" s="281"/>
      <c r="B269" s="277"/>
      <c r="C269" s="277"/>
      <c r="D269" s="277"/>
      <c r="E269" s="277"/>
      <c r="F269" s="277"/>
    </row>
    <row r="270" spans="1:6" x14ac:dyDescent="0.25">
      <c r="A270" s="281"/>
      <c r="B270" s="277"/>
      <c r="C270" s="277"/>
      <c r="D270" s="277"/>
      <c r="E270" s="277"/>
      <c r="F270" s="277"/>
    </row>
    <row r="271" spans="1:6" x14ac:dyDescent="0.25">
      <c r="A271" s="278"/>
      <c r="B271" s="280"/>
      <c r="C271" s="280"/>
      <c r="D271" s="280"/>
      <c r="E271" s="280"/>
      <c r="F271" s="280"/>
    </row>
    <row r="272" spans="1:6" x14ac:dyDescent="0.25">
      <c r="A272" s="274"/>
    </row>
    <row r="273" spans="1:8" x14ac:dyDescent="0.25">
      <c r="B273" s="277"/>
      <c r="C273" s="277"/>
      <c r="D273" s="277"/>
      <c r="E273" s="277"/>
      <c r="F273" s="277"/>
    </row>
    <row r="274" spans="1:8" x14ac:dyDescent="0.25">
      <c r="B274" s="277"/>
      <c r="C274" s="277"/>
      <c r="D274" s="277"/>
      <c r="E274" s="277"/>
      <c r="F274" s="277"/>
    </row>
    <row r="275" spans="1:8" x14ac:dyDescent="0.25">
      <c r="A275" s="278"/>
      <c r="B275" s="280"/>
      <c r="C275" s="280"/>
      <c r="D275" s="280"/>
      <c r="E275" s="280"/>
      <c r="F275" s="280"/>
    </row>
    <row r="276" spans="1:8" x14ac:dyDescent="0.25">
      <c r="A276" s="278"/>
    </row>
    <row r="277" spans="1:8" x14ac:dyDescent="0.25">
      <c r="A277" s="278"/>
      <c r="B277" s="280"/>
      <c r="C277" s="280"/>
      <c r="D277" s="280"/>
      <c r="E277" s="280"/>
      <c r="F277" s="280"/>
    </row>
    <row r="278" spans="1:8" x14ac:dyDescent="0.25">
      <c r="A278" s="4"/>
      <c r="B278" s="282"/>
      <c r="C278" s="282"/>
      <c r="D278" s="282"/>
      <c r="E278" s="282"/>
      <c r="F278" s="282"/>
    </row>
    <row r="279" spans="1:8" x14ac:dyDescent="0.25">
      <c r="A279" s="278"/>
      <c r="B279" s="280"/>
      <c r="C279" s="280"/>
      <c r="D279" s="280"/>
      <c r="E279" s="280"/>
      <c r="F279" s="280"/>
    </row>
    <row r="280" spans="1:8" x14ac:dyDescent="0.25">
      <c r="A280" s="278"/>
      <c r="B280" s="280"/>
      <c r="C280" s="280"/>
      <c r="D280" s="280"/>
      <c r="E280" s="280"/>
      <c r="F280" s="280"/>
    </row>
    <row r="281" spans="1:8" x14ac:dyDescent="0.25">
      <c r="A281" s="278"/>
      <c r="B281" s="280"/>
      <c r="C281" s="280"/>
      <c r="D281" s="280"/>
      <c r="E281" s="280"/>
      <c r="F281" s="280"/>
    </row>
    <row r="282" spans="1:8" x14ac:dyDescent="0.25">
      <c r="B282" s="283"/>
      <c r="C282" s="283"/>
      <c r="D282" s="283"/>
      <c r="E282" s="283"/>
      <c r="F282" s="283"/>
    </row>
    <row r="284" spans="1:8" x14ac:dyDescent="0.25">
      <c r="A284" s="274"/>
      <c r="B284" s="274"/>
    </row>
    <row r="285" spans="1:8" x14ac:dyDescent="0.25">
      <c r="A285" s="278"/>
      <c r="B285" s="280"/>
      <c r="C285" s="280"/>
      <c r="D285" s="280"/>
      <c r="E285" s="280"/>
      <c r="F285" s="280"/>
    </row>
    <row r="286" spans="1:8" x14ac:dyDescent="0.25">
      <c r="A286" s="278"/>
      <c r="B286" s="277"/>
      <c r="C286" s="277"/>
      <c r="D286" s="277"/>
      <c r="E286" s="277"/>
      <c r="F286" s="277"/>
    </row>
    <row r="287" spans="1:8" x14ac:dyDescent="0.25">
      <c r="A287" s="281"/>
      <c r="B287" s="277"/>
      <c r="C287" s="277"/>
      <c r="D287" s="277"/>
      <c r="E287" s="277"/>
      <c r="F287" s="277"/>
      <c r="H287" s="276"/>
    </row>
    <row r="288" spans="1:8" x14ac:dyDescent="0.25">
      <c r="A288" s="281"/>
      <c r="B288" s="277"/>
      <c r="C288" s="277"/>
      <c r="D288" s="277"/>
      <c r="E288" s="277"/>
      <c r="F288" s="277"/>
    </row>
    <row r="289" spans="1:6" x14ac:dyDescent="0.25">
      <c r="A289" s="281"/>
      <c r="B289" s="277"/>
      <c r="C289" s="277"/>
      <c r="D289" s="277"/>
      <c r="E289" s="277"/>
      <c r="F289" s="277"/>
    </row>
    <row r="290" spans="1:6" x14ac:dyDescent="0.25">
      <c r="A290" s="278"/>
      <c r="B290" s="280"/>
      <c r="C290" s="280"/>
      <c r="D290" s="280"/>
      <c r="E290" s="280"/>
      <c r="F290" s="280"/>
    </row>
    <row r="291" spans="1:6" x14ac:dyDescent="0.25">
      <c r="A291" s="278"/>
      <c r="B291" s="277"/>
      <c r="C291" s="277"/>
      <c r="D291" s="277"/>
      <c r="E291" s="277"/>
      <c r="F291" s="277"/>
    </row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304A-73E5-4E9D-83DA-B69E390C8874}">
  <sheetPr>
    <tabColor rgb="FFFFC000"/>
  </sheetPr>
  <dimension ref="A1:H241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276" customWidth="1"/>
    <col min="7" max="16384" width="8.6640625" style="3"/>
  </cols>
  <sheetData>
    <row r="1" spans="1:6" x14ac:dyDescent="0.25">
      <c r="A1" s="274" t="s">
        <v>132</v>
      </c>
      <c r="B1" s="275">
        <v>2019</v>
      </c>
      <c r="C1" s="275">
        <v>2020</v>
      </c>
      <c r="D1" s="275">
        <v>2021</v>
      </c>
      <c r="E1" s="275">
        <v>2022</v>
      </c>
      <c r="F1" s="275">
        <v>2023</v>
      </c>
    </row>
    <row r="2" spans="1:6" x14ac:dyDescent="0.25">
      <c r="A2" s="274" t="s">
        <v>111</v>
      </c>
      <c r="B2" s="274"/>
    </row>
    <row r="3" spans="1:6" x14ac:dyDescent="0.25">
      <c r="A3" s="3" t="s">
        <v>81</v>
      </c>
      <c r="B3" s="277">
        <v>196446.65091882041</v>
      </c>
      <c r="C3" s="277">
        <v>210789.07963815497</v>
      </c>
      <c r="D3" s="277">
        <v>224660.86349501964</v>
      </c>
      <c r="E3" s="277">
        <v>238005.98177448311</v>
      </c>
      <c r="F3" s="277">
        <v>250217.59150062138</v>
      </c>
    </row>
    <row r="4" spans="1:6" x14ac:dyDescent="0.25">
      <c r="A4" s="3" t="s">
        <v>112</v>
      </c>
      <c r="B4" s="277">
        <v>0</v>
      </c>
      <c r="C4" s="277">
        <v>0</v>
      </c>
      <c r="D4" s="277">
        <v>0</v>
      </c>
      <c r="E4" s="277">
        <v>0</v>
      </c>
      <c r="F4" s="277">
        <v>0</v>
      </c>
    </row>
    <row r="5" spans="1:6" x14ac:dyDescent="0.25">
      <c r="A5" s="3" t="s">
        <v>113</v>
      </c>
      <c r="B5" s="277">
        <v>98433.146237788649</v>
      </c>
      <c r="C5" s="277">
        <v>100642.36175098842</v>
      </c>
      <c r="D5" s="277">
        <v>107003.49752238096</v>
      </c>
      <c r="E5" s="277">
        <v>112845.80666335659</v>
      </c>
      <c r="F5" s="277">
        <v>118656.50151762304</v>
      </c>
    </row>
    <row r="6" spans="1:6" x14ac:dyDescent="0.25">
      <c r="A6" s="278" t="s">
        <v>114</v>
      </c>
      <c r="B6" s="279">
        <v>294879.79715660907</v>
      </c>
      <c r="C6" s="279">
        <v>311431.44138914341</v>
      </c>
      <c r="D6" s="279">
        <v>331664.36101740063</v>
      </c>
      <c r="E6" s="279">
        <v>350851.78843783971</v>
      </c>
      <c r="F6" s="279">
        <v>368874.09301824443</v>
      </c>
    </row>
    <row r="7" spans="1:6" x14ac:dyDescent="0.25">
      <c r="A7" s="278"/>
    </row>
    <row r="8" spans="1:6" x14ac:dyDescent="0.25">
      <c r="A8" s="3" t="s">
        <v>115</v>
      </c>
      <c r="B8" s="277">
        <v>69685.158090130295</v>
      </c>
      <c r="C8" s="277">
        <v>72759.658485377528</v>
      </c>
      <c r="D8" s="277">
        <v>77637.358987312211</v>
      </c>
      <c r="E8" s="277">
        <v>84017.280158123554</v>
      </c>
      <c r="F8" s="277">
        <v>89960.9798809528</v>
      </c>
    </row>
    <row r="9" spans="1:6" x14ac:dyDescent="0.25">
      <c r="A9" s="3" t="s">
        <v>116</v>
      </c>
      <c r="B9" s="277">
        <v>81321.967228414593</v>
      </c>
      <c r="C9" s="277">
        <v>81412.625464425204</v>
      </c>
      <c r="D9" s="277">
        <v>88216.735662540043</v>
      </c>
      <c r="E9" s="277">
        <v>93560.646431386747</v>
      </c>
      <c r="F9" s="277">
        <v>98890.150432396156</v>
      </c>
    </row>
    <row r="10" spans="1:6" x14ac:dyDescent="0.25">
      <c r="A10" s="3" t="s">
        <v>117</v>
      </c>
      <c r="B10" s="277">
        <v>0</v>
      </c>
      <c r="C10" s="277">
        <v>0</v>
      </c>
      <c r="D10" s="277">
        <v>0</v>
      </c>
      <c r="E10" s="277">
        <v>0</v>
      </c>
      <c r="F10" s="277">
        <v>0</v>
      </c>
    </row>
    <row r="11" spans="1:6" x14ac:dyDescent="0.25">
      <c r="A11" s="3" t="s">
        <v>118</v>
      </c>
      <c r="B11" s="277">
        <v>88392.947014732679</v>
      </c>
      <c r="C11" s="277">
        <v>96600.424909550886</v>
      </c>
      <c r="D11" s="277">
        <v>104348.52922861587</v>
      </c>
      <c r="E11" s="277">
        <v>108249.20549681102</v>
      </c>
      <c r="F11" s="277">
        <v>112483.24026400951</v>
      </c>
    </row>
    <row r="12" spans="1:6" x14ac:dyDescent="0.25">
      <c r="A12" s="3" t="s">
        <v>119</v>
      </c>
      <c r="B12" s="277">
        <v>23775.497703084817</v>
      </c>
      <c r="C12" s="277">
        <v>24876.500592837914</v>
      </c>
      <c r="D12" s="277">
        <v>25915.964838990112</v>
      </c>
      <c r="E12" s="277">
        <v>26944.910862675119</v>
      </c>
      <c r="F12" s="277">
        <v>27932.490281750441</v>
      </c>
    </row>
    <row r="13" spans="1:6" x14ac:dyDescent="0.25">
      <c r="A13" s="3" t="s">
        <v>120</v>
      </c>
      <c r="B13" s="276">
        <v>0</v>
      </c>
      <c r="C13" s="276">
        <v>0</v>
      </c>
      <c r="D13" s="276">
        <v>0</v>
      </c>
      <c r="E13" s="276">
        <v>0</v>
      </c>
      <c r="F13" s="276">
        <v>0</v>
      </c>
    </row>
    <row r="14" spans="1:6" x14ac:dyDescent="0.25">
      <c r="A14" s="278" t="s">
        <v>121</v>
      </c>
      <c r="B14" s="279">
        <v>263175.57003636239</v>
      </c>
      <c r="C14" s="279">
        <v>275649.20945219154</v>
      </c>
      <c r="D14" s="279">
        <v>296118.58871745825</v>
      </c>
      <c r="E14" s="279">
        <v>312772.04294899642</v>
      </c>
      <c r="F14" s="279">
        <v>329266.86085910891</v>
      </c>
    </row>
    <row r="15" spans="1:6" x14ac:dyDescent="0.25">
      <c r="A15" s="278"/>
    </row>
    <row r="16" spans="1:6" x14ac:dyDescent="0.25">
      <c r="A16" s="3" t="s">
        <v>88</v>
      </c>
      <c r="B16" s="277">
        <v>31704.227120246738</v>
      </c>
      <c r="C16" s="277">
        <v>35782.231936951866</v>
      </c>
      <c r="D16" s="277">
        <v>35545.772299942444</v>
      </c>
      <c r="E16" s="277">
        <v>38079.745488843299</v>
      </c>
      <c r="F16" s="277">
        <v>39607.232159135572</v>
      </c>
    </row>
    <row r="17" spans="1:6" x14ac:dyDescent="0.25">
      <c r="A17" s="3" t="s">
        <v>122</v>
      </c>
      <c r="B17" s="277">
        <v>8877.1835936690877</v>
      </c>
      <c r="C17" s="277">
        <v>10019.024942346523</v>
      </c>
      <c r="D17" s="277">
        <v>9952.8162439838852</v>
      </c>
      <c r="E17" s="277">
        <v>10662.328736876125</v>
      </c>
      <c r="F17" s="277">
        <v>11090.025004557961</v>
      </c>
    </row>
    <row r="18" spans="1:6" x14ac:dyDescent="0.25">
      <c r="A18" s="278" t="s">
        <v>90</v>
      </c>
      <c r="B18" s="280">
        <v>22827.04352657765</v>
      </c>
      <c r="C18" s="280">
        <v>25763.206994605345</v>
      </c>
      <c r="D18" s="280">
        <v>25592.956055958559</v>
      </c>
      <c r="E18" s="280">
        <v>27417.416751967176</v>
      </c>
      <c r="F18" s="280">
        <v>28517.207154577613</v>
      </c>
    </row>
    <row r="20" spans="1:6" x14ac:dyDescent="0.25">
      <c r="A20" s="274" t="s">
        <v>123</v>
      </c>
    </row>
    <row r="21" spans="1:6" x14ac:dyDescent="0.25">
      <c r="A21" s="281" t="s">
        <v>92</v>
      </c>
      <c r="B21" s="277">
        <v>1906596.899758023</v>
      </c>
      <c r="C21" s="277">
        <v>2011782.837478224</v>
      </c>
      <c r="D21" s="277">
        <v>2125380.094111314</v>
      </c>
      <c r="E21" s="277">
        <v>2243211.0524846013</v>
      </c>
      <c r="F21" s="277">
        <v>2365621.1934526688</v>
      </c>
    </row>
    <row r="22" spans="1:6" x14ac:dyDescent="0.25">
      <c r="A22" s="281" t="s">
        <v>93</v>
      </c>
      <c r="B22" s="277">
        <v>0</v>
      </c>
      <c r="C22" s="277">
        <v>0</v>
      </c>
      <c r="D22" s="277">
        <v>0</v>
      </c>
      <c r="E22" s="277">
        <v>0</v>
      </c>
      <c r="F22" s="277">
        <v>0</v>
      </c>
    </row>
    <row r="23" spans="1:6" x14ac:dyDescent="0.25">
      <c r="A23" s="278" t="s">
        <v>94</v>
      </c>
      <c r="B23" s="280">
        <v>1906596.899758023</v>
      </c>
      <c r="C23" s="280">
        <v>2011782.837478224</v>
      </c>
      <c r="D23" s="280">
        <v>2125380.094111314</v>
      </c>
      <c r="E23" s="280">
        <v>2243211.0524846013</v>
      </c>
      <c r="F23" s="280">
        <v>2365621.1934526688</v>
      </c>
    </row>
    <row r="24" spans="1:6" x14ac:dyDescent="0.25">
      <c r="A24" s="274"/>
    </row>
    <row r="25" spans="1:6" x14ac:dyDescent="0.25">
      <c r="A25" s="3" t="s">
        <v>124</v>
      </c>
      <c r="B25" s="277">
        <v>1752086.219955036</v>
      </c>
      <c r="C25" s="277">
        <v>1848686.6448645866</v>
      </c>
      <c r="D25" s="277">
        <v>1953035.1740932027</v>
      </c>
      <c r="E25" s="277">
        <v>2061284.3795900138</v>
      </c>
      <c r="F25" s="277">
        <v>2173767.6198540232</v>
      </c>
    </row>
    <row r="26" spans="1:6" x14ac:dyDescent="0.25">
      <c r="A26" s="3" t="s">
        <v>125</v>
      </c>
      <c r="B26" s="277">
        <v>0</v>
      </c>
      <c r="C26" s="277">
        <v>0</v>
      </c>
      <c r="D26" s="277">
        <v>0</v>
      </c>
      <c r="E26" s="277">
        <v>0</v>
      </c>
      <c r="F26" s="277">
        <v>0</v>
      </c>
    </row>
    <row r="27" spans="1:6" x14ac:dyDescent="0.25">
      <c r="A27" s="278" t="s">
        <v>98</v>
      </c>
      <c r="B27" s="280">
        <v>1752086.219955036</v>
      </c>
      <c r="C27" s="280">
        <v>1848686.6448645866</v>
      </c>
      <c r="D27" s="280">
        <v>1953035.1740932027</v>
      </c>
      <c r="E27" s="280">
        <v>2061284.3795900138</v>
      </c>
      <c r="F27" s="280">
        <v>2173767.6198540232</v>
      </c>
    </row>
    <row r="28" spans="1:6" x14ac:dyDescent="0.25">
      <c r="A28" s="278"/>
    </row>
    <row r="29" spans="1:6" x14ac:dyDescent="0.25">
      <c r="A29" s="278" t="s">
        <v>99</v>
      </c>
      <c r="B29" s="280">
        <v>154510.67980298694</v>
      </c>
      <c r="C29" s="280">
        <v>163096.19261363725</v>
      </c>
      <c r="D29" s="280">
        <v>172344.92001811159</v>
      </c>
      <c r="E29" s="280">
        <v>181926.67289458771</v>
      </c>
      <c r="F29" s="280">
        <v>191853.5735986456</v>
      </c>
    </row>
    <row r="30" spans="1:6" x14ac:dyDescent="0.25">
      <c r="A30" s="278"/>
    </row>
    <row r="31" spans="1:6" x14ac:dyDescent="0.25">
      <c r="A31" s="278" t="s">
        <v>101</v>
      </c>
      <c r="B31" s="280">
        <v>1906596.899758023</v>
      </c>
      <c r="C31" s="280">
        <v>2011782.837478224</v>
      </c>
      <c r="D31" s="280">
        <v>2125380.094111314</v>
      </c>
      <c r="E31" s="280">
        <v>2243211.0524846013</v>
      </c>
      <c r="F31" s="280">
        <v>2365621.1934526688</v>
      </c>
    </row>
    <row r="33" spans="1:6" x14ac:dyDescent="0.25">
      <c r="A33" s="278" t="s">
        <v>102</v>
      </c>
    </row>
    <row r="34" spans="1:6" x14ac:dyDescent="0.25">
      <c r="A34" s="3" t="s">
        <v>126</v>
      </c>
      <c r="B34" s="277">
        <v>-14937.373365793144</v>
      </c>
      <c r="C34" s="277">
        <v>-17177.694183955027</v>
      </c>
      <c r="D34" s="277">
        <v>-16344.228651484213</v>
      </c>
      <c r="E34" s="277">
        <v>-17835.663875491038</v>
      </c>
      <c r="F34" s="277">
        <v>-18590.30645051974</v>
      </c>
    </row>
    <row r="36" spans="1:6" x14ac:dyDescent="0.25">
      <c r="A36" s="274" t="s">
        <v>127</v>
      </c>
      <c r="B36" s="274"/>
    </row>
    <row r="37" spans="1:6" x14ac:dyDescent="0.25">
      <c r="A37" s="278" t="s">
        <v>128</v>
      </c>
      <c r="B37" s="277">
        <v>2383058.6232396015</v>
      </c>
      <c r="C37" s="277">
        <v>2518489.8827245268</v>
      </c>
      <c r="D37" s="277">
        <v>2666818.7833336988</v>
      </c>
      <c r="E37" s="277">
        <v>2823169.0468510026</v>
      </c>
      <c r="F37" s="277">
        <v>2992653.2887645895</v>
      </c>
    </row>
    <row r="38" spans="1:6" x14ac:dyDescent="0.25">
      <c r="A38" s="278" t="s">
        <v>94</v>
      </c>
      <c r="B38" s="280">
        <v>2383058.6232396015</v>
      </c>
      <c r="C38" s="280">
        <v>2518489.8827245268</v>
      </c>
      <c r="D38" s="280">
        <v>2666818.7833336988</v>
      </c>
      <c r="E38" s="280">
        <v>2823169.0468510026</v>
      </c>
      <c r="F38" s="280">
        <v>2992653.2887645895</v>
      </c>
    </row>
    <row r="39" spans="1:6" x14ac:dyDescent="0.25">
      <c r="A39" s="278"/>
      <c r="B39" s="277"/>
      <c r="C39" s="277"/>
      <c r="D39" s="277"/>
      <c r="E39" s="277"/>
      <c r="F39" s="277"/>
    </row>
    <row r="40" spans="1:6" x14ac:dyDescent="0.25">
      <c r="A40" s="281" t="s">
        <v>129</v>
      </c>
      <c r="B40" s="277">
        <v>2210624.7045794679</v>
      </c>
      <c r="C40" s="277">
        <v>2336148.3393824804</v>
      </c>
      <c r="D40" s="277">
        <v>2473792.4729134138</v>
      </c>
      <c r="E40" s="277">
        <v>2619047.3198632752</v>
      </c>
      <c r="F40" s="277">
        <v>2777009.872039712</v>
      </c>
    </row>
    <row r="41" spans="1:6" x14ac:dyDescent="0.25">
      <c r="A41" s="281" t="s">
        <v>105</v>
      </c>
      <c r="B41" s="277">
        <v>172433.91866013344</v>
      </c>
      <c r="C41" s="277">
        <v>182341.54334204647</v>
      </c>
      <c r="D41" s="277">
        <v>193026.31042028501</v>
      </c>
      <c r="E41" s="277">
        <v>204121.72698772742</v>
      </c>
      <c r="F41" s="277">
        <v>215643.41672487766</v>
      </c>
    </row>
    <row r="42" spans="1:6" x14ac:dyDescent="0.25">
      <c r="A42" s="281" t="s">
        <v>106</v>
      </c>
      <c r="B42" s="277">
        <v>0</v>
      </c>
      <c r="C42" s="277">
        <v>0</v>
      </c>
      <c r="D42" s="277">
        <v>0</v>
      </c>
      <c r="E42" s="277">
        <v>0</v>
      </c>
      <c r="F42" s="277">
        <v>0</v>
      </c>
    </row>
    <row r="43" spans="1:6" x14ac:dyDescent="0.25">
      <c r="A43" s="278" t="s">
        <v>101</v>
      </c>
      <c r="B43" s="280">
        <v>2383058.6232396015</v>
      </c>
      <c r="C43" s="280">
        <v>2518489.8827245268</v>
      </c>
      <c r="D43" s="280">
        <v>2666818.7833336988</v>
      </c>
      <c r="E43" s="280">
        <v>2823169.0468510026</v>
      </c>
      <c r="F43" s="280">
        <v>2992653.2887645895</v>
      </c>
    </row>
    <row r="44" spans="1:6" x14ac:dyDescent="0.25">
      <c r="A44" s="278"/>
      <c r="B44" s="277"/>
      <c r="C44" s="277"/>
      <c r="D44" s="277"/>
      <c r="E44" s="277"/>
      <c r="F44" s="277"/>
    </row>
    <row r="45" spans="1:6" x14ac:dyDescent="0.25">
      <c r="A45" s="278" t="s">
        <v>130</v>
      </c>
    </row>
    <row r="46" spans="1:6" x14ac:dyDescent="0.25">
      <c r="A46" s="3" t="s">
        <v>131</v>
      </c>
      <c r="B46" s="277">
        <v>1207.0374306209342</v>
      </c>
      <c r="C46" s="277">
        <v>-3646.8308668409295</v>
      </c>
      <c r="D46" s="277">
        <v>-3570.9867427752724</v>
      </c>
      <c r="E46" s="277">
        <v>-3470.0693587913656</v>
      </c>
      <c r="F46" s="277">
        <v>-3342.4729592356034</v>
      </c>
    </row>
    <row r="50" spans="1:6" x14ac:dyDescent="0.25">
      <c r="A50" s="274"/>
      <c r="B50" s="275"/>
      <c r="C50" s="275"/>
      <c r="D50" s="275"/>
      <c r="E50" s="275"/>
      <c r="F50" s="275"/>
    </row>
    <row r="51" spans="1:6" x14ac:dyDescent="0.25">
      <c r="A51" s="274"/>
      <c r="B51" s="274"/>
    </row>
    <row r="52" spans="1:6" x14ac:dyDescent="0.25">
      <c r="B52" s="277"/>
      <c r="C52" s="277"/>
      <c r="D52" s="277"/>
      <c r="E52" s="277"/>
      <c r="F52" s="277"/>
    </row>
    <row r="53" spans="1:6" x14ac:dyDescent="0.25">
      <c r="B53" s="277"/>
      <c r="C53" s="277"/>
      <c r="D53" s="277"/>
      <c r="E53" s="277"/>
      <c r="F53" s="277"/>
    </row>
    <row r="54" spans="1:6" x14ac:dyDescent="0.25">
      <c r="B54" s="277"/>
      <c r="C54" s="277"/>
      <c r="D54" s="277"/>
      <c r="E54" s="277"/>
      <c r="F54" s="277"/>
    </row>
    <row r="55" spans="1:6" x14ac:dyDescent="0.25">
      <c r="A55" s="278"/>
      <c r="B55" s="279"/>
      <c r="C55" s="279"/>
      <c r="D55" s="279"/>
      <c r="E55" s="279"/>
      <c r="F55" s="279"/>
    </row>
    <row r="56" spans="1:6" x14ac:dyDescent="0.25">
      <c r="A56" s="278"/>
    </row>
    <row r="57" spans="1:6" x14ac:dyDescent="0.25">
      <c r="B57" s="277"/>
      <c r="C57" s="277"/>
      <c r="D57" s="277"/>
      <c r="E57" s="277"/>
      <c r="F57" s="277"/>
    </row>
    <row r="58" spans="1:6" x14ac:dyDescent="0.25">
      <c r="B58" s="277"/>
      <c r="C58" s="277"/>
      <c r="D58" s="277"/>
      <c r="E58" s="277"/>
      <c r="F58" s="277"/>
    </row>
    <row r="59" spans="1:6" x14ac:dyDescent="0.25">
      <c r="B59" s="277"/>
      <c r="C59" s="277"/>
      <c r="D59" s="277"/>
      <c r="E59" s="277"/>
      <c r="F59" s="277"/>
    </row>
    <row r="60" spans="1:6" x14ac:dyDescent="0.25">
      <c r="B60" s="277"/>
      <c r="C60" s="277"/>
      <c r="D60" s="277"/>
      <c r="E60" s="277"/>
      <c r="F60" s="277"/>
    </row>
    <row r="61" spans="1:6" x14ac:dyDescent="0.25">
      <c r="B61" s="277"/>
      <c r="C61" s="277"/>
      <c r="D61" s="277"/>
      <c r="E61" s="277"/>
      <c r="F61" s="277"/>
    </row>
    <row r="63" spans="1:6" x14ac:dyDescent="0.25">
      <c r="A63" s="278"/>
      <c r="B63" s="279"/>
      <c r="C63" s="279"/>
      <c r="D63" s="279"/>
      <c r="E63" s="279"/>
      <c r="F63" s="279"/>
    </row>
    <row r="64" spans="1:6" x14ac:dyDescent="0.25">
      <c r="A64" s="278"/>
    </row>
    <row r="65" spans="1:6" x14ac:dyDescent="0.25">
      <c r="B65" s="277"/>
      <c r="C65" s="277"/>
      <c r="D65" s="277"/>
      <c r="E65" s="277"/>
      <c r="F65" s="277"/>
    </row>
    <row r="66" spans="1:6" x14ac:dyDescent="0.25">
      <c r="B66" s="277"/>
      <c r="C66" s="277"/>
      <c r="D66" s="277"/>
      <c r="E66" s="277"/>
      <c r="F66" s="277"/>
    </row>
    <row r="67" spans="1:6" x14ac:dyDescent="0.25">
      <c r="A67" s="278"/>
      <c r="B67" s="280"/>
      <c r="C67" s="280"/>
      <c r="D67" s="280"/>
      <c r="E67" s="280"/>
      <c r="F67" s="280"/>
    </row>
    <row r="69" spans="1:6" x14ac:dyDescent="0.25">
      <c r="A69" s="274"/>
    </row>
    <row r="70" spans="1:6" x14ac:dyDescent="0.25">
      <c r="A70" s="281"/>
      <c r="B70" s="277"/>
      <c r="C70" s="277"/>
      <c r="D70" s="277"/>
      <c r="E70" s="277"/>
      <c r="F70" s="277"/>
    </row>
    <row r="71" spans="1:6" x14ac:dyDescent="0.25">
      <c r="A71" s="281"/>
      <c r="B71" s="277"/>
      <c r="C71" s="277"/>
      <c r="D71" s="277"/>
      <c r="E71" s="277"/>
      <c r="F71" s="277"/>
    </row>
    <row r="72" spans="1:6" x14ac:dyDescent="0.25">
      <c r="A72" s="278"/>
      <c r="B72" s="280"/>
      <c r="C72" s="280"/>
      <c r="D72" s="280"/>
      <c r="E72" s="280"/>
      <c r="F72" s="280"/>
    </row>
    <row r="73" spans="1:6" x14ac:dyDescent="0.25">
      <c r="A73" s="274"/>
    </row>
    <row r="74" spans="1:6" x14ac:dyDescent="0.25">
      <c r="B74" s="277"/>
      <c r="C74" s="277"/>
      <c r="D74" s="277"/>
      <c r="E74" s="277"/>
      <c r="F74" s="277"/>
    </row>
    <row r="75" spans="1:6" x14ac:dyDescent="0.25">
      <c r="B75" s="277"/>
      <c r="C75" s="277"/>
      <c r="D75" s="277"/>
      <c r="E75" s="277"/>
      <c r="F75" s="277"/>
    </row>
    <row r="76" spans="1:6" x14ac:dyDescent="0.25">
      <c r="A76" s="278"/>
      <c r="B76" s="280"/>
      <c r="C76" s="280"/>
      <c r="D76" s="280"/>
      <c r="E76" s="280"/>
      <c r="F76" s="280"/>
    </row>
    <row r="77" spans="1:6" x14ac:dyDescent="0.25">
      <c r="A77" s="278"/>
    </row>
    <row r="78" spans="1:6" x14ac:dyDescent="0.25">
      <c r="A78" s="278"/>
      <c r="B78" s="280"/>
      <c r="C78" s="280"/>
      <c r="D78" s="280"/>
      <c r="E78" s="280"/>
      <c r="F78" s="280"/>
    </row>
    <row r="79" spans="1:6" x14ac:dyDescent="0.25">
      <c r="A79" s="278"/>
    </row>
    <row r="80" spans="1:6" x14ac:dyDescent="0.25">
      <c r="A80" s="278"/>
      <c r="B80" s="280"/>
      <c r="C80" s="280"/>
      <c r="D80" s="280"/>
      <c r="E80" s="280"/>
      <c r="F80" s="280"/>
    </row>
    <row r="82" spans="1:6" x14ac:dyDescent="0.25">
      <c r="A82" s="278"/>
    </row>
    <row r="83" spans="1:6" x14ac:dyDescent="0.25">
      <c r="B83" s="277"/>
      <c r="C83" s="277"/>
      <c r="D83" s="277"/>
      <c r="E83" s="277"/>
      <c r="F83" s="277"/>
    </row>
    <row r="85" spans="1:6" x14ac:dyDescent="0.25">
      <c r="A85" s="274"/>
      <c r="B85" s="274"/>
    </row>
    <row r="86" spans="1:6" x14ac:dyDescent="0.25">
      <c r="A86" s="278"/>
      <c r="B86" s="280"/>
      <c r="C86" s="280"/>
      <c r="D86" s="280"/>
      <c r="E86" s="280"/>
      <c r="F86" s="280"/>
    </row>
    <row r="87" spans="1:6" x14ac:dyDescent="0.25">
      <c r="A87" s="278"/>
      <c r="B87" s="277"/>
      <c r="C87" s="277"/>
      <c r="D87" s="277"/>
      <c r="E87" s="277"/>
      <c r="F87" s="277"/>
    </row>
    <row r="88" spans="1:6" x14ac:dyDescent="0.25">
      <c r="A88" s="281"/>
      <c r="B88" s="277"/>
      <c r="C88" s="277"/>
      <c r="D88" s="277"/>
      <c r="E88" s="277"/>
      <c r="F88" s="277"/>
    </row>
    <row r="89" spans="1:6" x14ac:dyDescent="0.25">
      <c r="A89" s="281"/>
      <c r="B89" s="277"/>
      <c r="C89" s="277"/>
      <c r="D89" s="277"/>
      <c r="E89" s="277"/>
      <c r="F89" s="277"/>
    </row>
    <row r="90" spans="1:6" x14ac:dyDescent="0.25">
      <c r="A90" s="281"/>
      <c r="B90" s="277"/>
      <c r="C90" s="277"/>
      <c r="D90" s="277"/>
      <c r="E90" s="277"/>
      <c r="F90" s="277"/>
    </row>
    <row r="91" spans="1:6" x14ac:dyDescent="0.25">
      <c r="A91" s="278"/>
      <c r="B91" s="280"/>
      <c r="C91" s="280"/>
      <c r="D91" s="280"/>
      <c r="E91" s="280"/>
      <c r="F91" s="280"/>
    </row>
    <row r="92" spans="1:6" x14ac:dyDescent="0.25">
      <c r="A92" s="278"/>
      <c r="B92" s="277"/>
      <c r="C92" s="277"/>
      <c r="D92" s="277"/>
      <c r="E92" s="277"/>
      <c r="F92" s="277"/>
    </row>
    <row r="93" spans="1:6" x14ac:dyDescent="0.25">
      <c r="A93" s="278"/>
    </row>
    <row r="94" spans="1:6" x14ac:dyDescent="0.25">
      <c r="B94" s="277"/>
      <c r="C94" s="277"/>
      <c r="D94" s="277"/>
      <c r="E94" s="277"/>
      <c r="F94" s="277"/>
    </row>
    <row r="100" spans="1:6" x14ac:dyDescent="0.25">
      <c r="A100" s="274"/>
      <c r="B100" s="275"/>
      <c r="C100" s="275"/>
      <c r="D100" s="275"/>
      <c r="E100" s="275"/>
      <c r="F100" s="275"/>
    </row>
    <row r="101" spans="1:6" x14ac:dyDescent="0.25">
      <c r="A101" s="274"/>
      <c r="B101" s="274"/>
    </row>
    <row r="102" spans="1:6" x14ac:dyDescent="0.25">
      <c r="B102" s="277"/>
      <c r="C102" s="277"/>
      <c r="D102" s="277"/>
      <c r="E102" s="277"/>
      <c r="F102" s="277"/>
    </row>
    <row r="103" spans="1:6" x14ac:dyDescent="0.25">
      <c r="B103" s="277"/>
      <c r="C103" s="277"/>
      <c r="D103" s="277"/>
      <c r="E103" s="277"/>
      <c r="F103" s="277"/>
    </row>
    <row r="104" spans="1:6" x14ac:dyDescent="0.25">
      <c r="B104" s="277"/>
      <c r="C104" s="277"/>
      <c r="D104" s="277"/>
      <c r="E104" s="277"/>
      <c r="F104" s="277"/>
    </row>
    <row r="105" spans="1:6" x14ac:dyDescent="0.25">
      <c r="A105" s="278"/>
      <c r="B105" s="279"/>
      <c r="C105" s="279"/>
      <c r="D105" s="279"/>
      <c r="E105" s="279"/>
      <c r="F105" s="279"/>
    </row>
    <row r="106" spans="1:6" x14ac:dyDescent="0.25">
      <c r="A106" s="278"/>
    </row>
    <row r="107" spans="1:6" x14ac:dyDescent="0.25">
      <c r="B107" s="277"/>
      <c r="C107" s="277"/>
      <c r="D107" s="277"/>
      <c r="E107" s="277"/>
      <c r="F107" s="277"/>
    </row>
    <row r="108" spans="1:6" x14ac:dyDescent="0.25">
      <c r="B108" s="277"/>
      <c r="C108" s="277"/>
      <c r="D108" s="277"/>
      <c r="E108" s="277"/>
      <c r="F108" s="277"/>
    </row>
    <row r="109" spans="1:6" x14ac:dyDescent="0.25">
      <c r="B109" s="277"/>
      <c r="C109" s="277"/>
      <c r="D109" s="277"/>
      <c r="E109" s="277"/>
      <c r="F109" s="277"/>
    </row>
    <row r="110" spans="1:6" x14ac:dyDescent="0.25">
      <c r="B110" s="277"/>
      <c r="C110" s="277"/>
      <c r="D110" s="277"/>
      <c r="E110" s="277"/>
      <c r="F110" s="277"/>
    </row>
    <row r="111" spans="1:6" x14ac:dyDescent="0.25">
      <c r="B111" s="277"/>
      <c r="C111" s="277"/>
      <c r="D111" s="277"/>
      <c r="E111" s="277"/>
      <c r="F111" s="277"/>
    </row>
    <row r="113" spans="1:6" x14ac:dyDescent="0.25">
      <c r="A113" s="278"/>
      <c r="B113" s="279"/>
      <c r="C113" s="279"/>
      <c r="D113" s="279"/>
      <c r="E113" s="279"/>
      <c r="F113" s="279"/>
    </row>
    <row r="114" spans="1:6" x14ac:dyDescent="0.25">
      <c r="A114" s="278"/>
    </row>
    <row r="115" spans="1:6" x14ac:dyDescent="0.25">
      <c r="B115" s="277"/>
      <c r="C115" s="277"/>
      <c r="D115" s="277"/>
      <c r="E115" s="277"/>
      <c r="F115" s="277"/>
    </row>
    <row r="116" spans="1:6" x14ac:dyDescent="0.25">
      <c r="B116" s="277"/>
      <c r="C116" s="277"/>
      <c r="D116" s="277"/>
      <c r="E116" s="277"/>
      <c r="F116" s="277"/>
    </row>
    <row r="117" spans="1:6" x14ac:dyDescent="0.25">
      <c r="A117" s="278"/>
      <c r="B117" s="280"/>
      <c r="C117" s="280"/>
      <c r="D117" s="280"/>
      <c r="E117" s="280"/>
      <c r="F117" s="280"/>
    </row>
    <row r="119" spans="1:6" x14ac:dyDescent="0.25">
      <c r="A119" s="274"/>
    </row>
    <row r="120" spans="1:6" x14ac:dyDescent="0.25">
      <c r="A120" s="281"/>
      <c r="B120" s="277"/>
      <c r="C120" s="277"/>
      <c r="D120" s="277"/>
      <c r="E120" s="277"/>
      <c r="F120" s="277"/>
    </row>
    <row r="121" spans="1:6" x14ac:dyDescent="0.25">
      <c r="A121" s="281"/>
      <c r="B121" s="277"/>
      <c r="C121" s="277"/>
      <c r="D121" s="277"/>
      <c r="E121" s="277"/>
      <c r="F121" s="277"/>
    </row>
    <row r="122" spans="1:6" x14ac:dyDescent="0.25">
      <c r="A122" s="278"/>
      <c r="B122" s="280"/>
      <c r="C122" s="280"/>
      <c r="D122" s="280"/>
      <c r="E122" s="280"/>
      <c r="F122" s="280"/>
    </row>
    <row r="123" spans="1:6" x14ac:dyDescent="0.25">
      <c r="A123" s="274"/>
    </row>
    <row r="124" spans="1:6" x14ac:dyDescent="0.25">
      <c r="B124" s="277"/>
      <c r="C124" s="277"/>
      <c r="D124" s="277"/>
      <c r="E124" s="277"/>
      <c r="F124" s="277"/>
    </row>
    <row r="125" spans="1:6" x14ac:dyDescent="0.25">
      <c r="B125" s="277"/>
      <c r="C125" s="277"/>
      <c r="D125" s="277"/>
      <c r="E125" s="277"/>
      <c r="F125" s="277"/>
    </row>
    <row r="126" spans="1:6" x14ac:dyDescent="0.25">
      <c r="A126" s="278"/>
      <c r="B126" s="280"/>
      <c r="C126" s="280"/>
      <c r="D126" s="280"/>
      <c r="E126" s="280"/>
      <c r="F126" s="280"/>
    </row>
    <row r="127" spans="1:6" x14ac:dyDescent="0.25">
      <c r="A127" s="278"/>
    </row>
    <row r="128" spans="1:6" x14ac:dyDescent="0.25">
      <c r="A128" s="278"/>
      <c r="B128" s="280"/>
      <c r="C128" s="280"/>
      <c r="D128" s="280"/>
      <c r="E128" s="280"/>
      <c r="F128" s="280"/>
    </row>
    <row r="129" spans="1:6" x14ac:dyDescent="0.25">
      <c r="A129" s="278"/>
    </row>
    <row r="130" spans="1:6" x14ac:dyDescent="0.25">
      <c r="A130" s="278"/>
      <c r="B130" s="280"/>
      <c r="C130" s="280"/>
      <c r="D130" s="280"/>
      <c r="E130" s="280"/>
      <c r="F130" s="280"/>
    </row>
    <row r="132" spans="1:6" x14ac:dyDescent="0.25">
      <c r="A132" s="278"/>
    </row>
    <row r="133" spans="1:6" x14ac:dyDescent="0.25">
      <c r="B133" s="277"/>
      <c r="C133" s="277"/>
      <c r="D133" s="277"/>
      <c r="E133" s="277"/>
      <c r="F133" s="277"/>
    </row>
    <row r="135" spans="1:6" x14ac:dyDescent="0.25">
      <c r="A135" s="274"/>
      <c r="B135" s="274"/>
    </row>
    <row r="136" spans="1:6" x14ac:dyDescent="0.25">
      <c r="A136" s="278"/>
      <c r="B136" s="280"/>
      <c r="C136" s="280"/>
      <c r="D136" s="280"/>
      <c r="E136" s="280"/>
      <c r="F136" s="280"/>
    </row>
    <row r="137" spans="1:6" x14ac:dyDescent="0.25">
      <c r="A137" s="278"/>
      <c r="B137" s="277"/>
      <c r="C137" s="277"/>
      <c r="D137" s="277"/>
      <c r="E137" s="277"/>
      <c r="F137" s="277"/>
    </row>
    <row r="138" spans="1:6" x14ac:dyDescent="0.25">
      <c r="A138" s="281"/>
      <c r="B138" s="277"/>
      <c r="C138" s="277"/>
      <c r="D138" s="277"/>
      <c r="E138" s="277"/>
      <c r="F138" s="277"/>
    </row>
    <row r="139" spans="1:6" x14ac:dyDescent="0.25">
      <c r="A139" s="281"/>
      <c r="B139" s="277"/>
      <c r="C139" s="277"/>
      <c r="D139" s="277"/>
      <c r="E139" s="277"/>
      <c r="F139" s="277"/>
    </row>
    <row r="140" spans="1:6" x14ac:dyDescent="0.25">
      <c r="A140" s="281"/>
      <c r="B140" s="277"/>
      <c r="C140" s="277"/>
      <c r="D140" s="277"/>
      <c r="E140" s="277"/>
      <c r="F140" s="277"/>
    </row>
    <row r="141" spans="1:6" x14ac:dyDescent="0.25">
      <c r="A141" s="278"/>
      <c r="B141" s="280"/>
      <c r="C141" s="280"/>
      <c r="D141" s="280"/>
      <c r="E141" s="280"/>
      <c r="F141" s="280"/>
    </row>
    <row r="142" spans="1:6" x14ac:dyDescent="0.25">
      <c r="A142" s="278"/>
      <c r="B142" s="277"/>
      <c r="C142" s="277"/>
      <c r="D142" s="277"/>
      <c r="E142" s="277"/>
      <c r="F142" s="277"/>
    </row>
    <row r="143" spans="1:6" x14ac:dyDescent="0.25">
      <c r="A143" s="278"/>
    </row>
    <row r="144" spans="1:6" x14ac:dyDescent="0.25">
      <c r="B144" s="277"/>
      <c r="C144" s="277"/>
      <c r="D144" s="277"/>
      <c r="E144" s="277"/>
      <c r="F144" s="277"/>
    </row>
    <row r="150" spans="1:6" x14ac:dyDescent="0.25">
      <c r="A150" s="274"/>
      <c r="B150" s="275"/>
      <c r="C150" s="275"/>
      <c r="D150" s="275"/>
      <c r="E150" s="275"/>
      <c r="F150" s="275"/>
    </row>
    <row r="151" spans="1:6" x14ac:dyDescent="0.25">
      <c r="A151" s="274"/>
      <c r="B151" s="274"/>
    </row>
    <row r="152" spans="1:6" x14ac:dyDescent="0.25">
      <c r="B152" s="277"/>
      <c r="C152" s="277"/>
      <c r="D152" s="277"/>
      <c r="E152" s="277"/>
      <c r="F152" s="277"/>
    </row>
    <row r="153" spans="1:6" x14ac:dyDescent="0.25">
      <c r="B153" s="277"/>
      <c r="C153" s="277"/>
      <c r="D153" s="277"/>
      <c r="E153" s="277"/>
      <c r="F153" s="277"/>
    </row>
    <row r="154" spans="1:6" x14ac:dyDescent="0.25">
      <c r="B154" s="277"/>
      <c r="C154" s="277"/>
      <c r="D154" s="277"/>
      <c r="E154" s="277"/>
      <c r="F154" s="277"/>
    </row>
    <row r="155" spans="1:6" x14ac:dyDescent="0.25">
      <c r="A155" s="278"/>
      <c r="B155" s="280"/>
      <c r="C155" s="280"/>
      <c r="D155" s="280"/>
      <c r="E155" s="280"/>
      <c r="F155" s="280"/>
    </row>
    <row r="156" spans="1:6" x14ac:dyDescent="0.25">
      <c r="A156" s="278"/>
      <c r="B156" s="277"/>
      <c r="C156" s="277"/>
      <c r="D156" s="277"/>
      <c r="E156" s="277"/>
      <c r="F156" s="277"/>
    </row>
    <row r="157" spans="1:6" x14ac:dyDescent="0.25">
      <c r="B157" s="277"/>
      <c r="C157" s="277"/>
      <c r="D157" s="277"/>
      <c r="E157" s="277"/>
      <c r="F157" s="277"/>
    </row>
    <row r="158" spans="1:6" x14ac:dyDescent="0.25">
      <c r="B158" s="277"/>
      <c r="C158" s="277"/>
      <c r="D158" s="277"/>
      <c r="E158" s="277"/>
      <c r="F158" s="277"/>
    </row>
    <row r="159" spans="1:6" x14ac:dyDescent="0.25">
      <c r="B159" s="277"/>
      <c r="C159" s="277"/>
      <c r="D159" s="277"/>
      <c r="E159" s="277"/>
      <c r="F159" s="277"/>
    </row>
    <row r="160" spans="1:6" x14ac:dyDescent="0.25">
      <c r="B160" s="277"/>
      <c r="C160" s="277"/>
      <c r="D160" s="277"/>
      <c r="E160" s="277"/>
      <c r="F160" s="277"/>
    </row>
    <row r="161" spans="1:6" x14ac:dyDescent="0.25">
      <c r="B161" s="277"/>
      <c r="C161" s="277"/>
      <c r="D161" s="277"/>
      <c r="E161" s="277"/>
      <c r="F161" s="277"/>
    </row>
    <row r="162" spans="1:6" x14ac:dyDescent="0.25">
      <c r="B162" s="277"/>
      <c r="C162" s="277"/>
      <c r="D162" s="277"/>
      <c r="E162" s="277"/>
      <c r="F162" s="277"/>
    </row>
    <row r="163" spans="1:6" x14ac:dyDescent="0.25">
      <c r="A163" s="278"/>
      <c r="B163" s="280"/>
      <c r="C163" s="280"/>
      <c r="D163" s="280"/>
      <c r="E163" s="280"/>
      <c r="F163" s="280"/>
    </row>
    <row r="164" spans="1:6" x14ac:dyDescent="0.25">
      <c r="A164" s="278"/>
      <c r="B164" s="277"/>
      <c r="C164" s="277"/>
      <c r="D164" s="277"/>
      <c r="E164" s="277"/>
      <c r="F164" s="277"/>
    </row>
    <row r="165" spans="1:6" x14ac:dyDescent="0.25">
      <c r="B165" s="277"/>
      <c r="C165" s="277"/>
      <c r="D165" s="277"/>
      <c r="E165" s="277"/>
      <c r="F165" s="277"/>
    </row>
    <row r="166" spans="1:6" x14ac:dyDescent="0.25">
      <c r="B166" s="277"/>
      <c r="C166" s="277"/>
      <c r="D166" s="277"/>
      <c r="E166" s="277"/>
      <c r="F166" s="277"/>
    </row>
    <row r="167" spans="1:6" x14ac:dyDescent="0.25">
      <c r="A167" s="278"/>
      <c r="B167" s="280"/>
      <c r="C167" s="280"/>
      <c r="D167" s="280"/>
      <c r="E167" s="280"/>
      <c r="F167" s="280"/>
    </row>
    <row r="169" spans="1:6" x14ac:dyDescent="0.25">
      <c r="A169" s="274"/>
    </row>
    <row r="170" spans="1:6" x14ac:dyDescent="0.25">
      <c r="A170" s="281"/>
      <c r="B170" s="277"/>
      <c r="C170" s="277"/>
      <c r="D170" s="277"/>
      <c r="E170" s="277"/>
      <c r="F170" s="277"/>
    </row>
    <row r="171" spans="1:6" x14ac:dyDescent="0.25">
      <c r="A171" s="281"/>
      <c r="B171" s="277"/>
      <c r="C171" s="277"/>
      <c r="D171" s="277"/>
      <c r="E171" s="277"/>
      <c r="F171" s="277"/>
    </row>
    <row r="172" spans="1:6" x14ac:dyDescent="0.25">
      <c r="A172" s="278"/>
      <c r="B172" s="280"/>
      <c r="C172" s="280"/>
      <c r="D172" s="280"/>
      <c r="E172" s="280"/>
      <c r="F172" s="280"/>
    </row>
    <row r="173" spans="1:6" x14ac:dyDescent="0.25">
      <c r="A173" s="274"/>
      <c r="B173" s="277"/>
      <c r="C173" s="277"/>
      <c r="D173" s="277"/>
      <c r="E173" s="277"/>
      <c r="F173" s="277"/>
    </row>
    <row r="174" spans="1:6" x14ac:dyDescent="0.25">
      <c r="B174" s="277"/>
      <c r="C174" s="277"/>
      <c r="D174" s="277"/>
      <c r="E174" s="277"/>
      <c r="F174" s="277"/>
    </row>
    <row r="175" spans="1:6" x14ac:dyDescent="0.25">
      <c r="B175" s="277"/>
      <c r="C175" s="277"/>
      <c r="D175" s="277"/>
      <c r="E175" s="277"/>
      <c r="F175" s="277"/>
    </row>
    <row r="176" spans="1:6" x14ac:dyDescent="0.25">
      <c r="A176" s="278"/>
      <c r="B176" s="280"/>
      <c r="C176" s="280"/>
      <c r="D176" s="280"/>
      <c r="E176" s="280"/>
      <c r="F176" s="280"/>
    </row>
    <row r="177" spans="1:6" x14ac:dyDescent="0.25">
      <c r="A177" s="278"/>
      <c r="B177" s="277"/>
      <c r="C177" s="277"/>
      <c r="D177" s="277"/>
      <c r="E177" s="277"/>
      <c r="F177" s="277"/>
    </row>
    <row r="178" spans="1:6" x14ac:dyDescent="0.25">
      <c r="A178" s="278"/>
      <c r="B178" s="280"/>
      <c r="C178" s="280"/>
      <c r="D178" s="280"/>
      <c r="E178" s="280"/>
      <c r="F178" s="280"/>
    </row>
    <row r="179" spans="1:6" x14ac:dyDescent="0.25">
      <c r="A179" s="278"/>
      <c r="B179" s="277"/>
      <c r="C179" s="277"/>
      <c r="D179" s="277"/>
      <c r="E179" s="277"/>
      <c r="F179" s="277"/>
    </row>
    <row r="180" spans="1:6" x14ac:dyDescent="0.25">
      <c r="A180" s="278"/>
      <c r="B180" s="280"/>
      <c r="C180" s="280"/>
      <c r="D180" s="280"/>
      <c r="E180" s="280"/>
      <c r="F180" s="280"/>
    </row>
    <row r="181" spans="1:6" x14ac:dyDescent="0.25">
      <c r="A181" s="278"/>
      <c r="B181" s="277"/>
      <c r="C181" s="277"/>
      <c r="D181" s="277"/>
      <c r="E181" s="277"/>
      <c r="F181" s="277"/>
    </row>
    <row r="182" spans="1:6" x14ac:dyDescent="0.25">
      <c r="A182" s="278"/>
      <c r="B182" s="277"/>
      <c r="C182" s="277"/>
      <c r="D182" s="277"/>
      <c r="E182" s="277"/>
      <c r="F182" s="277"/>
    </row>
    <row r="183" spans="1:6" x14ac:dyDescent="0.25">
      <c r="B183" s="277"/>
      <c r="C183" s="277"/>
      <c r="D183" s="277"/>
      <c r="E183" s="277"/>
      <c r="F183" s="277"/>
    </row>
    <row r="184" spans="1:6" x14ac:dyDescent="0.25">
      <c r="B184" s="277"/>
      <c r="C184" s="277"/>
      <c r="D184" s="277"/>
      <c r="E184" s="277"/>
      <c r="F184" s="277"/>
    </row>
    <row r="185" spans="1:6" x14ac:dyDescent="0.25">
      <c r="B185" s="277"/>
      <c r="C185" s="277"/>
      <c r="D185" s="277"/>
      <c r="E185" s="277"/>
      <c r="F185" s="277"/>
    </row>
    <row r="186" spans="1:6" x14ac:dyDescent="0.25">
      <c r="A186" s="274"/>
      <c r="B186" s="274"/>
      <c r="C186" s="277"/>
      <c r="D186" s="277"/>
      <c r="E186" s="277"/>
      <c r="F186" s="277"/>
    </row>
    <row r="187" spans="1:6" x14ac:dyDescent="0.25">
      <c r="A187" s="278"/>
      <c r="B187" s="280"/>
      <c r="C187" s="280"/>
      <c r="D187" s="280"/>
      <c r="E187" s="280"/>
      <c r="F187" s="280"/>
    </row>
    <row r="188" spans="1:6" x14ac:dyDescent="0.25">
      <c r="A188" s="278"/>
      <c r="B188" s="277"/>
      <c r="C188" s="277"/>
      <c r="D188" s="277"/>
      <c r="E188" s="277"/>
      <c r="F188" s="277"/>
    </row>
    <row r="189" spans="1:6" x14ac:dyDescent="0.25">
      <c r="A189" s="281"/>
      <c r="B189" s="277"/>
      <c r="C189" s="277"/>
      <c r="D189" s="277"/>
      <c r="E189" s="277"/>
      <c r="F189" s="277"/>
    </row>
    <row r="190" spans="1:6" x14ac:dyDescent="0.25">
      <c r="A190" s="281"/>
      <c r="B190" s="277"/>
      <c r="C190" s="277"/>
      <c r="D190" s="277"/>
      <c r="E190" s="277"/>
      <c r="F190" s="277"/>
    </row>
    <row r="191" spans="1:6" x14ac:dyDescent="0.25">
      <c r="A191" s="281"/>
      <c r="B191" s="277"/>
      <c r="C191" s="277"/>
      <c r="D191" s="277"/>
      <c r="E191" s="277"/>
      <c r="F191" s="277"/>
    </row>
    <row r="192" spans="1:6" x14ac:dyDescent="0.25">
      <c r="A192" s="278"/>
      <c r="B192" s="280"/>
      <c r="C192" s="280"/>
      <c r="D192" s="280"/>
      <c r="E192" s="280"/>
      <c r="F192" s="280"/>
    </row>
    <row r="193" spans="1:6" x14ac:dyDescent="0.25">
      <c r="A193" s="278"/>
      <c r="B193" s="280"/>
      <c r="C193" s="280"/>
      <c r="D193" s="280"/>
      <c r="E193" s="280"/>
      <c r="F193" s="280"/>
    </row>
    <row r="194" spans="1:6" x14ac:dyDescent="0.25">
      <c r="A194" s="278"/>
    </row>
    <row r="195" spans="1:6" x14ac:dyDescent="0.25">
      <c r="A195" s="278"/>
    </row>
    <row r="196" spans="1:6" x14ac:dyDescent="0.25">
      <c r="A196" s="278"/>
    </row>
    <row r="197" spans="1:6" x14ac:dyDescent="0.25">
      <c r="A197" s="278"/>
    </row>
    <row r="198" spans="1:6" x14ac:dyDescent="0.25">
      <c r="A198" s="278"/>
    </row>
    <row r="199" spans="1:6" x14ac:dyDescent="0.25">
      <c r="A199" s="274"/>
      <c r="B199" s="275"/>
      <c r="C199" s="275"/>
      <c r="D199" s="275"/>
      <c r="E199" s="275"/>
      <c r="F199" s="275"/>
    </row>
    <row r="200" spans="1:6" x14ac:dyDescent="0.25">
      <c r="A200" s="274"/>
      <c r="B200" s="274"/>
    </row>
    <row r="201" spans="1:6" x14ac:dyDescent="0.25">
      <c r="B201" s="277"/>
      <c r="C201" s="277"/>
      <c r="D201" s="277"/>
      <c r="E201" s="277"/>
      <c r="F201" s="277"/>
    </row>
    <row r="202" spans="1:6" x14ac:dyDescent="0.25">
      <c r="B202" s="277"/>
      <c r="C202" s="277"/>
      <c r="D202" s="277"/>
      <c r="E202" s="277"/>
      <c r="F202" s="277"/>
    </row>
    <row r="203" spans="1:6" x14ac:dyDescent="0.25">
      <c r="B203" s="277"/>
      <c r="C203" s="277"/>
      <c r="D203" s="277"/>
      <c r="E203" s="277"/>
      <c r="F203" s="277"/>
    </row>
    <row r="204" spans="1:6" x14ac:dyDescent="0.25">
      <c r="A204" s="278"/>
      <c r="B204" s="279"/>
      <c r="C204" s="279"/>
      <c r="D204" s="279"/>
      <c r="E204" s="279"/>
      <c r="F204" s="279"/>
    </row>
    <row r="205" spans="1:6" x14ac:dyDescent="0.25">
      <c r="A205" s="278"/>
    </row>
    <row r="206" spans="1:6" x14ac:dyDescent="0.25">
      <c r="B206" s="277"/>
      <c r="C206" s="277"/>
      <c r="D206" s="277"/>
      <c r="E206" s="277"/>
      <c r="F206" s="277"/>
    </row>
    <row r="207" spans="1:6" x14ac:dyDescent="0.25">
      <c r="B207" s="277"/>
      <c r="C207" s="277"/>
      <c r="D207" s="277"/>
      <c r="E207" s="277"/>
      <c r="F207" s="277"/>
    </row>
    <row r="208" spans="1:6" x14ac:dyDescent="0.25">
      <c r="B208" s="277"/>
      <c r="C208" s="277"/>
      <c r="D208" s="277"/>
      <c r="E208" s="277"/>
      <c r="F208" s="277"/>
    </row>
    <row r="209" spans="1:6" x14ac:dyDescent="0.25">
      <c r="B209" s="277"/>
      <c r="C209" s="277"/>
      <c r="D209" s="277"/>
      <c r="E209" s="277"/>
      <c r="F209" s="277"/>
    </row>
    <row r="210" spans="1:6" x14ac:dyDescent="0.25">
      <c r="B210" s="277"/>
      <c r="C210" s="277"/>
      <c r="D210" s="277"/>
      <c r="E210" s="277"/>
      <c r="F210" s="277"/>
    </row>
    <row r="212" spans="1:6" x14ac:dyDescent="0.25">
      <c r="A212" s="278"/>
      <c r="B212" s="279"/>
      <c r="C212" s="279"/>
      <c r="D212" s="279"/>
      <c r="E212" s="279"/>
      <c r="F212" s="279"/>
    </row>
    <row r="213" spans="1:6" x14ac:dyDescent="0.25">
      <c r="A213" s="278"/>
    </row>
    <row r="214" spans="1:6" x14ac:dyDescent="0.25">
      <c r="B214" s="277"/>
      <c r="C214" s="277"/>
      <c r="D214" s="277"/>
      <c r="E214" s="277"/>
      <c r="F214" s="277"/>
    </row>
    <row r="215" spans="1:6" x14ac:dyDescent="0.25">
      <c r="B215" s="277"/>
      <c r="C215" s="277"/>
      <c r="D215" s="277"/>
      <c r="E215" s="277"/>
      <c r="F215" s="277"/>
    </row>
    <row r="216" spans="1:6" x14ac:dyDescent="0.25">
      <c r="A216" s="278"/>
      <c r="B216" s="280"/>
      <c r="C216" s="280"/>
      <c r="D216" s="280"/>
      <c r="E216" s="280"/>
      <c r="F216" s="280"/>
    </row>
    <row r="218" spans="1:6" x14ac:dyDescent="0.25">
      <c r="A218" s="274"/>
    </row>
    <row r="219" spans="1:6" x14ac:dyDescent="0.25">
      <c r="A219" s="281"/>
      <c r="B219" s="277"/>
      <c r="C219" s="277"/>
      <c r="D219" s="277"/>
      <c r="E219" s="277"/>
      <c r="F219" s="277"/>
    </row>
    <row r="220" spans="1:6" x14ac:dyDescent="0.25">
      <c r="A220" s="281"/>
      <c r="B220" s="277"/>
      <c r="C220" s="277"/>
      <c r="D220" s="277"/>
      <c r="E220" s="277"/>
      <c r="F220" s="277"/>
    </row>
    <row r="221" spans="1:6" x14ac:dyDescent="0.25">
      <c r="A221" s="278"/>
      <c r="B221" s="280"/>
      <c r="C221" s="280"/>
      <c r="D221" s="280"/>
      <c r="E221" s="280"/>
      <c r="F221" s="280"/>
    </row>
    <row r="222" spans="1:6" x14ac:dyDescent="0.25">
      <c r="A222" s="274"/>
    </row>
    <row r="223" spans="1:6" x14ac:dyDescent="0.25">
      <c r="B223" s="277"/>
      <c r="C223" s="277"/>
      <c r="D223" s="277"/>
      <c r="E223" s="277"/>
      <c r="F223" s="277"/>
    </row>
    <row r="224" spans="1:6" x14ac:dyDescent="0.25">
      <c r="B224" s="277"/>
      <c r="C224" s="277"/>
      <c r="D224" s="277"/>
      <c r="E224" s="277"/>
      <c r="F224" s="277"/>
    </row>
    <row r="225" spans="1:8" x14ac:dyDescent="0.25">
      <c r="A225" s="278"/>
      <c r="B225" s="280"/>
      <c r="C225" s="280"/>
      <c r="D225" s="280"/>
      <c r="E225" s="280"/>
      <c r="F225" s="280"/>
    </row>
    <row r="226" spans="1:8" x14ac:dyDescent="0.25">
      <c r="A226" s="278"/>
    </row>
    <row r="227" spans="1:8" x14ac:dyDescent="0.25">
      <c r="A227" s="278"/>
      <c r="B227" s="280"/>
      <c r="C227" s="280"/>
      <c r="D227" s="280"/>
      <c r="E227" s="280"/>
      <c r="F227" s="280"/>
    </row>
    <row r="228" spans="1:8" x14ac:dyDescent="0.25">
      <c r="A228" s="4"/>
      <c r="B228" s="282"/>
      <c r="C228" s="282"/>
      <c r="D228" s="282"/>
      <c r="E228" s="282"/>
      <c r="F228" s="282"/>
    </row>
    <row r="229" spans="1:8" x14ac:dyDescent="0.25">
      <c r="A229" s="278"/>
      <c r="B229" s="280"/>
      <c r="C229" s="280"/>
      <c r="D229" s="280"/>
      <c r="E229" s="280"/>
      <c r="F229" s="280"/>
    </row>
    <row r="230" spans="1:8" x14ac:dyDescent="0.25">
      <c r="A230" s="278"/>
      <c r="B230" s="280"/>
      <c r="C230" s="280"/>
      <c r="D230" s="280"/>
      <c r="E230" s="280"/>
      <c r="F230" s="280"/>
    </row>
    <row r="231" spans="1:8" x14ac:dyDescent="0.25">
      <c r="A231" s="278"/>
      <c r="B231" s="280"/>
      <c r="C231" s="280"/>
      <c r="D231" s="280"/>
      <c r="E231" s="280"/>
      <c r="F231" s="280"/>
    </row>
    <row r="232" spans="1:8" x14ac:dyDescent="0.25">
      <c r="B232" s="283"/>
      <c r="C232" s="283"/>
      <c r="D232" s="283"/>
      <c r="E232" s="283"/>
      <c r="F232" s="283"/>
    </row>
    <row r="234" spans="1:8" x14ac:dyDescent="0.25">
      <c r="A234" s="274"/>
      <c r="B234" s="274"/>
    </row>
    <row r="235" spans="1:8" x14ac:dyDescent="0.25">
      <c r="A235" s="278"/>
      <c r="B235" s="280"/>
      <c r="C235" s="280"/>
      <c r="D235" s="280"/>
      <c r="E235" s="280"/>
      <c r="F235" s="280"/>
    </row>
    <row r="236" spans="1:8" x14ac:dyDescent="0.25">
      <c r="A236" s="278"/>
      <c r="B236" s="277"/>
      <c r="C236" s="277"/>
      <c r="D236" s="277"/>
      <c r="E236" s="277"/>
      <c r="F236" s="277"/>
    </row>
    <row r="237" spans="1:8" x14ac:dyDescent="0.25">
      <c r="A237" s="281"/>
      <c r="B237" s="277"/>
      <c r="C237" s="277"/>
      <c r="D237" s="277"/>
      <c r="E237" s="277"/>
      <c r="F237" s="277"/>
      <c r="H237" s="276"/>
    </row>
    <row r="238" spans="1:8" x14ac:dyDescent="0.25">
      <c r="A238" s="281"/>
      <c r="B238" s="277"/>
      <c r="C238" s="277"/>
      <c r="D238" s="277"/>
      <c r="E238" s="277"/>
      <c r="F238" s="277"/>
    </row>
    <row r="239" spans="1:8" x14ac:dyDescent="0.25">
      <c r="A239" s="281"/>
      <c r="B239" s="277"/>
      <c r="C239" s="277"/>
      <c r="D239" s="277"/>
      <c r="E239" s="277"/>
      <c r="F239" s="277"/>
    </row>
    <row r="240" spans="1:8" x14ac:dyDescent="0.25">
      <c r="A240" s="278"/>
      <c r="B240" s="280"/>
      <c r="C240" s="280"/>
      <c r="D240" s="280"/>
      <c r="E240" s="280"/>
      <c r="F240" s="280"/>
    </row>
    <row r="241" spans="1:6" x14ac:dyDescent="0.25">
      <c r="A241" s="278"/>
      <c r="B241" s="277"/>
      <c r="C241" s="277"/>
      <c r="D241" s="277"/>
      <c r="E241" s="277"/>
      <c r="F241" s="27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AA74-3231-453E-A4F0-206701635EB5}">
  <sheetPr>
    <tabColor rgb="FFFFC000"/>
  </sheetPr>
  <dimension ref="A1:H192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276" customWidth="1"/>
    <col min="7" max="16384" width="8.6640625" style="3"/>
  </cols>
  <sheetData>
    <row r="1" spans="1:6" x14ac:dyDescent="0.25">
      <c r="A1" s="274" t="s">
        <v>133</v>
      </c>
      <c r="B1" s="275">
        <v>2019</v>
      </c>
      <c r="C1" s="275">
        <v>2020</v>
      </c>
      <c r="D1" s="275">
        <v>2021</v>
      </c>
      <c r="E1" s="275">
        <v>2022</v>
      </c>
      <c r="F1" s="275">
        <v>2023</v>
      </c>
    </row>
    <row r="2" spans="1:6" x14ac:dyDescent="0.25">
      <c r="A2" s="274" t="s">
        <v>111</v>
      </c>
      <c r="B2" s="274"/>
    </row>
    <row r="3" spans="1:6" x14ac:dyDescent="0.25">
      <c r="A3" s="3" t="s">
        <v>81</v>
      </c>
      <c r="B3" s="277">
        <v>234132.22464192274</v>
      </c>
      <c r="C3" s="277">
        <v>236657.06278225515</v>
      </c>
      <c r="D3" s="277">
        <v>241542.04543799386</v>
      </c>
      <c r="E3" s="277">
        <v>246514.9614435361</v>
      </c>
      <c r="F3" s="277">
        <v>251577.67491377477</v>
      </c>
    </row>
    <row r="4" spans="1:6" x14ac:dyDescent="0.25">
      <c r="A4" s="3" t="s">
        <v>112</v>
      </c>
      <c r="B4" s="277">
        <v>0</v>
      </c>
      <c r="C4" s="277">
        <v>0</v>
      </c>
      <c r="D4" s="277">
        <v>0</v>
      </c>
      <c r="E4" s="277">
        <v>0</v>
      </c>
      <c r="F4" s="277">
        <v>0</v>
      </c>
    </row>
    <row r="5" spans="1:6" x14ac:dyDescent="0.25">
      <c r="A5" s="3" t="s">
        <v>113</v>
      </c>
      <c r="B5" s="277">
        <v>26056.180240862908</v>
      </c>
      <c r="C5" s="277">
        <v>28958.881313959697</v>
      </c>
      <c r="D5" s="277">
        <v>31354.752169679672</v>
      </c>
      <c r="E5" s="277">
        <v>34091.990538911035</v>
      </c>
      <c r="F5" s="277">
        <v>36958.927099489803</v>
      </c>
    </row>
    <row r="6" spans="1:6" x14ac:dyDescent="0.25">
      <c r="A6" s="278" t="s">
        <v>114</v>
      </c>
      <c r="B6" s="279">
        <v>260188.40488278566</v>
      </c>
      <c r="C6" s="279">
        <v>265615.94409621484</v>
      </c>
      <c r="D6" s="279">
        <v>272896.79760767351</v>
      </c>
      <c r="E6" s="279">
        <v>280606.95198244712</v>
      </c>
      <c r="F6" s="279">
        <v>288536.60201326455</v>
      </c>
    </row>
    <row r="7" spans="1:6" x14ac:dyDescent="0.25">
      <c r="A7" s="278"/>
    </row>
    <row r="8" spans="1:6" x14ac:dyDescent="0.25">
      <c r="A8" s="3" t="s">
        <v>115</v>
      </c>
      <c r="B8" s="277">
        <v>37202.669416436838</v>
      </c>
      <c r="C8" s="277">
        <v>46395.947045218229</v>
      </c>
      <c r="D8" s="277">
        <v>52815.397374932145</v>
      </c>
      <c r="E8" s="277">
        <v>59511.964444490484</v>
      </c>
      <c r="F8" s="277">
        <v>66467.100440161434</v>
      </c>
    </row>
    <row r="9" spans="1:6" x14ac:dyDescent="0.25">
      <c r="A9" s="3" t="s">
        <v>116</v>
      </c>
      <c r="B9" s="277">
        <v>20648.375841914658</v>
      </c>
      <c r="C9" s="277">
        <v>25897.917385636581</v>
      </c>
      <c r="D9" s="277">
        <v>30757.802707282975</v>
      </c>
      <c r="E9" s="277">
        <v>36374.185207205323</v>
      </c>
      <c r="F9" s="277">
        <v>42830.310549289985</v>
      </c>
    </row>
    <row r="10" spans="1:6" x14ac:dyDescent="0.25">
      <c r="A10" s="3" t="s">
        <v>117</v>
      </c>
      <c r="B10" s="277">
        <v>0</v>
      </c>
      <c r="C10" s="277">
        <v>0</v>
      </c>
      <c r="D10" s="277">
        <v>0</v>
      </c>
      <c r="E10" s="277">
        <v>0</v>
      </c>
      <c r="F10" s="277">
        <v>0</v>
      </c>
    </row>
    <row r="11" spans="1:6" x14ac:dyDescent="0.25">
      <c r="A11" s="3" t="s">
        <v>118</v>
      </c>
      <c r="B11" s="277">
        <v>59449.878929379323</v>
      </c>
      <c r="C11" s="277">
        <v>59375.571438118575</v>
      </c>
      <c r="D11" s="277">
        <v>59781.377955328979</v>
      </c>
      <c r="E11" s="277">
        <v>60436.393767462505</v>
      </c>
      <c r="F11" s="277">
        <v>60840.41871064539</v>
      </c>
    </row>
    <row r="12" spans="1:6" x14ac:dyDescent="0.25">
      <c r="A12" s="3" t="s">
        <v>119</v>
      </c>
      <c r="B12" s="277">
        <v>12698.557362766109</v>
      </c>
      <c r="C12" s="277">
        <v>12882.147059524765</v>
      </c>
      <c r="D12" s="277">
        <v>13183.564934524888</v>
      </c>
      <c r="E12" s="277">
        <v>13486.377872421006</v>
      </c>
      <c r="F12" s="277">
        <v>13790.759418701056</v>
      </c>
    </row>
    <row r="13" spans="1:6" x14ac:dyDescent="0.25">
      <c r="A13" s="3" t="s">
        <v>120</v>
      </c>
      <c r="B13" s="276">
        <v>117154.33420721295</v>
      </c>
      <c r="C13" s="276">
        <v>101416.79856612883</v>
      </c>
      <c r="D13" s="276">
        <v>92708.04605695192</v>
      </c>
      <c r="E13" s="276">
        <v>83096.548739662205</v>
      </c>
      <c r="F13" s="276">
        <v>72488.742964869103</v>
      </c>
    </row>
    <row r="14" spans="1:6" x14ac:dyDescent="0.25">
      <c r="A14" s="278" t="s">
        <v>121</v>
      </c>
      <c r="B14" s="279">
        <v>247153.81575770988</v>
      </c>
      <c r="C14" s="279">
        <v>245968.38149462696</v>
      </c>
      <c r="D14" s="279">
        <v>249246.1890290209</v>
      </c>
      <c r="E14" s="279">
        <v>252905.47003124154</v>
      </c>
      <c r="F14" s="279">
        <v>256417.33208366696</v>
      </c>
    </row>
    <row r="15" spans="1:6" x14ac:dyDescent="0.25">
      <c r="A15" s="278"/>
    </row>
    <row r="16" spans="1:6" x14ac:dyDescent="0.25">
      <c r="A16" s="3" t="s">
        <v>88</v>
      </c>
      <c r="B16" s="277">
        <v>13034.589125075785</v>
      </c>
      <c r="C16" s="277">
        <v>19647.562601587852</v>
      </c>
      <c r="D16" s="277">
        <v>23650.608578652609</v>
      </c>
      <c r="E16" s="277">
        <v>27701.481951205584</v>
      </c>
      <c r="F16" s="277">
        <v>32119.269929597649</v>
      </c>
    </row>
    <row r="17" spans="1:6" x14ac:dyDescent="0.25">
      <c r="A17" s="3" t="s">
        <v>122</v>
      </c>
      <c r="B17" s="277">
        <v>3649.68495502122</v>
      </c>
      <c r="C17" s="277">
        <v>5501.3175284445988</v>
      </c>
      <c r="D17" s="277">
        <v>6622.1704020227307</v>
      </c>
      <c r="E17" s="277">
        <v>7756.4149463375643</v>
      </c>
      <c r="F17" s="277">
        <v>8993.3955802873425</v>
      </c>
    </row>
    <row r="18" spans="1:6" x14ac:dyDescent="0.25">
      <c r="A18" s="278" t="s">
        <v>90</v>
      </c>
      <c r="B18" s="280">
        <v>9384.904170054564</v>
      </c>
      <c r="C18" s="280">
        <v>14146.245073143253</v>
      </c>
      <c r="D18" s="280">
        <v>17028.438176629879</v>
      </c>
      <c r="E18" s="280">
        <v>19945.067004868019</v>
      </c>
      <c r="F18" s="280">
        <v>23125.874349310307</v>
      </c>
    </row>
    <row r="20" spans="1:6" x14ac:dyDescent="0.25">
      <c r="A20" s="274" t="s">
        <v>123</v>
      </c>
    </row>
    <row r="21" spans="1:6" x14ac:dyDescent="0.25">
      <c r="A21" s="281" t="s">
        <v>92</v>
      </c>
      <c r="B21" s="277">
        <v>613255.69609363086</v>
      </c>
      <c r="C21" s="277">
        <v>665138.67629252595</v>
      </c>
      <c r="D21" s="277">
        <v>727575.58123952465</v>
      </c>
      <c r="E21" s="277">
        <v>793174.16096272634</v>
      </c>
      <c r="F21" s="277">
        <v>859581.06939030241</v>
      </c>
    </row>
    <row r="22" spans="1:6" x14ac:dyDescent="0.25">
      <c r="A22" s="281" t="s">
        <v>93</v>
      </c>
      <c r="B22" s="277">
        <v>1376882.6158359558</v>
      </c>
      <c r="C22" s="277">
        <v>1776396.1058368285</v>
      </c>
      <c r="D22" s="277">
        <v>2035331.3853229342</v>
      </c>
      <c r="E22" s="277">
        <v>2306969.3375367303</v>
      </c>
      <c r="F22" s="277">
        <v>2591399.4746283405</v>
      </c>
    </row>
    <row r="23" spans="1:6" x14ac:dyDescent="0.25">
      <c r="A23" s="278" t="s">
        <v>94</v>
      </c>
      <c r="B23" s="280">
        <v>1990138.3119295868</v>
      </c>
      <c r="C23" s="280">
        <v>2441534.7821293543</v>
      </c>
      <c r="D23" s="280">
        <v>2762906.9665624588</v>
      </c>
      <c r="E23" s="280">
        <v>3100143.4984994568</v>
      </c>
      <c r="F23" s="280">
        <v>3450980.544018643</v>
      </c>
    </row>
    <row r="24" spans="1:6" x14ac:dyDescent="0.25">
      <c r="A24" s="274"/>
    </row>
    <row r="25" spans="1:6" x14ac:dyDescent="0.25">
      <c r="A25" s="3" t="s">
        <v>124</v>
      </c>
      <c r="B25" s="277">
        <v>520165.58052095992</v>
      </c>
      <c r="C25" s="277">
        <v>579541.1519590785</v>
      </c>
      <c r="D25" s="277">
        <v>639322.52991440741</v>
      </c>
      <c r="E25" s="277">
        <v>699758.9236818701</v>
      </c>
      <c r="F25" s="277">
        <v>760599.34239251539</v>
      </c>
    </row>
    <row r="26" spans="1:6" x14ac:dyDescent="0.25">
      <c r="A26" s="3" t="s">
        <v>125</v>
      </c>
      <c r="B26" s="277">
        <v>1376882.6158359558</v>
      </c>
      <c r="C26" s="277">
        <v>1776396.1058368285</v>
      </c>
      <c r="D26" s="277">
        <v>2035331.3853229342</v>
      </c>
      <c r="E26" s="277">
        <v>2306969.3375367303</v>
      </c>
      <c r="F26" s="277">
        <v>2591399.4746283405</v>
      </c>
    </row>
    <row r="27" spans="1:6" x14ac:dyDescent="0.25">
      <c r="A27" s="278" t="s">
        <v>98</v>
      </c>
      <c r="B27" s="280">
        <v>1897048.1963569159</v>
      </c>
      <c r="C27" s="280">
        <v>2355937.2577959071</v>
      </c>
      <c r="D27" s="280">
        <v>2674653.9152373415</v>
      </c>
      <c r="E27" s="280">
        <v>3006728.2612186004</v>
      </c>
      <c r="F27" s="280">
        <v>3351998.8170208558</v>
      </c>
    </row>
    <row r="28" spans="1:6" x14ac:dyDescent="0.25">
      <c r="A28" s="278"/>
    </row>
    <row r="29" spans="1:6" x14ac:dyDescent="0.25">
      <c r="A29" s="278" t="s">
        <v>99</v>
      </c>
      <c r="B29" s="280">
        <v>93090.11557267094</v>
      </c>
      <c r="C29" s="280">
        <v>85597.524333447422</v>
      </c>
      <c r="D29" s="280">
        <v>88253.051325117252</v>
      </c>
      <c r="E29" s="280">
        <v>93415.237280856265</v>
      </c>
      <c r="F29" s="280">
        <v>98981.726997786987</v>
      </c>
    </row>
    <row r="30" spans="1:6" x14ac:dyDescent="0.25">
      <c r="A30" s="278"/>
    </row>
    <row r="31" spans="1:6" x14ac:dyDescent="0.25">
      <c r="A31" s="278" t="s">
        <v>101</v>
      </c>
      <c r="B31" s="280">
        <v>1990138.3119295868</v>
      </c>
      <c r="C31" s="280">
        <v>2441534.7821293543</v>
      </c>
      <c r="D31" s="280">
        <v>2762906.9665624588</v>
      </c>
      <c r="E31" s="280">
        <v>3100143.4984994568</v>
      </c>
      <c r="F31" s="280">
        <v>3450980.544018643</v>
      </c>
    </row>
    <row r="33" spans="1:6" x14ac:dyDescent="0.25">
      <c r="A33" s="278" t="s">
        <v>102</v>
      </c>
    </row>
    <row r="34" spans="1:6" x14ac:dyDescent="0.25">
      <c r="A34" s="3" t="s">
        <v>126</v>
      </c>
      <c r="B34" s="277">
        <v>-4834.0553857299674</v>
      </c>
      <c r="C34" s="277">
        <v>-21638.836312366766</v>
      </c>
      <c r="D34" s="277">
        <v>-14372.911184960045</v>
      </c>
      <c r="E34" s="277">
        <v>-14782.881049129006</v>
      </c>
      <c r="F34" s="277">
        <v>-17559.384632379588</v>
      </c>
    </row>
    <row r="36" spans="1:6" x14ac:dyDescent="0.25">
      <c r="A36" s="274" t="s">
        <v>127</v>
      </c>
      <c r="B36" s="274"/>
    </row>
    <row r="37" spans="1:6" x14ac:dyDescent="0.25">
      <c r="A37" s="278" t="s">
        <v>128</v>
      </c>
      <c r="B37" s="280">
        <v>2399247.4401010615</v>
      </c>
      <c r="C37" s="280">
        <v>2934839.1919002947</v>
      </c>
      <c r="D37" s="280">
        <v>3320770.4838889707</v>
      </c>
      <c r="E37" s="280">
        <v>3725477.5936006401</v>
      </c>
      <c r="F37" s="280">
        <v>4146289.2104184004</v>
      </c>
    </row>
    <row r="38" spans="1:6" x14ac:dyDescent="0.25">
      <c r="A38" s="278"/>
      <c r="B38" s="277"/>
      <c r="C38" s="277"/>
      <c r="D38" s="277"/>
      <c r="E38" s="277"/>
      <c r="F38" s="277"/>
    </row>
    <row r="39" spans="1:6" x14ac:dyDescent="0.25">
      <c r="A39" s="281" t="s">
        <v>129</v>
      </c>
      <c r="B39" s="277">
        <v>2292566.1676547807</v>
      </c>
      <c r="C39" s="277">
        <v>2836573.233965497</v>
      </c>
      <c r="D39" s="277">
        <v>3219279.4748650859</v>
      </c>
      <c r="E39" s="277">
        <v>3617863.2402530937</v>
      </c>
      <c r="F39" s="277">
        <v>4032064.2974629542</v>
      </c>
    </row>
    <row r="40" spans="1:6" x14ac:dyDescent="0.25">
      <c r="A40" s="281" t="s">
        <v>105</v>
      </c>
      <c r="B40" s="277">
        <v>106681.27244628088</v>
      </c>
      <c r="C40" s="277">
        <v>98265.957934797625</v>
      </c>
      <c r="D40" s="277">
        <v>101491.00902388484</v>
      </c>
      <c r="E40" s="277">
        <v>107614.35334754641</v>
      </c>
      <c r="F40" s="277">
        <v>114224.91295544617</v>
      </c>
    </row>
    <row r="41" spans="1:6" x14ac:dyDescent="0.25">
      <c r="A41" s="281" t="s">
        <v>106</v>
      </c>
      <c r="B41" s="277">
        <v>0</v>
      </c>
      <c r="C41" s="277">
        <v>0</v>
      </c>
      <c r="D41" s="277">
        <v>0</v>
      </c>
      <c r="E41" s="277">
        <v>0</v>
      </c>
      <c r="F41" s="277">
        <v>0</v>
      </c>
    </row>
    <row r="42" spans="1:6" x14ac:dyDescent="0.25">
      <c r="A42" s="278" t="s">
        <v>101</v>
      </c>
      <c r="B42" s="280">
        <v>2399247.4401010615</v>
      </c>
      <c r="C42" s="280">
        <v>2934839.1919002947</v>
      </c>
      <c r="D42" s="280">
        <v>3320770.4838889707</v>
      </c>
      <c r="E42" s="280">
        <v>3725477.5936006401</v>
      </c>
      <c r="F42" s="280">
        <v>4146289.2104184004</v>
      </c>
    </row>
    <row r="43" spans="1:6" x14ac:dyDescent="0.25">
      <c r="A43" s="278"/>
      <c r="B43" s="277"/>
      <c r="C43" s="277"/>
      <c r="D43" s="277"/>
      <c r="E43" s="277"/>
      <c r="F43" s="277"/>
    </row>
    <row r="44" spans="1:6" x14ac:dyDescent="0.25">
      <c r="A44" s="278" t="s">
        <v>130</v>
      </c>
    </row>
    <row r="45" spans="1:6" x14ac:dyDescent="0.25">
      <c r="A45" s="3" t="s">
        <v>131</v>
      </c>
      <c r="B45" s="277">
        <v>-1280.1752693553706</v>
      </c>
      <c r="C45" s="277">
        <v>-11791.914952175715</v>
      </c>
      <c r="D45" s="277">
        <v>-6089.4605414330899</v>
      </c>
      <c r="E45" s="277">
        <v>-6618.2827308741043</v>
      </c>
      <c r="F45" s="277">
        <v>-7196.1695161931084</v>
      </c>
    </row>
    <row r="51" spans="1:6" x14ac:dyDescent="0.25">
      <c r="A51" s="274"/>
      <c r="B51" s="275"/>
      <c r="C51" s="275"/>
      <c r="D51" s="275"/>
      <c r="E51" s="275"/>
      <c r="F51" s="275"/>
    </row>
    <row r="52" spans="1:6" x14ac:dyDescent="0.25">
      <c r="A52" s="274"/>
      <c r="B52" s="274"/>
    </row>
    <row r="53" spans="1:6" x14ac:dyDescent="0.25">
      <c r="B53" s="277"/>
      <c r="C53" s="277"/>
      <c r="D53" s="277"/>
      <c r="E53" s="277"/>
      <c r="F53" s="277"/>
    </row>
    <row r="54" spans="1:6" x14ac:dyDescent="0.25">
      <c r="B54" s="277"/>
      <c r="C54" s="277"/>
      <c r="D54" s="277"/>
      <c r="E54" s="277"/>
      <c r="F54" s="277"/>
    </row>
    <row r="55" spans="1:6" x14ac:dyDescent="0.25">
      <c r="B55" s="277"/>
      <c r="C55" s="277"/>
      <c r="D55" s="277"/>
      <c r="E55" s="277"/>
      <c r="F55" s="277"/>
    </row>
    <row r="56" spans="1:6" x14ac:dyDescent="0.25">
      <c r="A56" s="278"/>
      <c r="B56" s="279"/>
      <c r="C56" s="279"/>
      <c r="D56" s="279"/>
      <c r="E56" s="279"/>
      <c r="F56" s="279"/>
    </row>
    <row r="57" spans="1:6" x14ac:dyDescent="0.25">
      <c r="A57" s="278"/>
    </row>
    <row r="58" spans="1:6" x14ac:dyDescent="0.25">
      <c r="B58" s="277"/>
      <c r="C58" s="277"/>
      <c r="D58" s="277"/>
      <c r="E58" s="277"/>
      <c r="F58" s="277"/>
    </row>
    <row r="59" spans="1:6" x14ac:dyDescent="0.25">
      <c r="B59" s="277"/>
      <c r="C59" s="277"/>
      <c r="D59" s="277"/>
      <c r="E59" s="277"/>
      <c r="F59" s="277"/>
    </row>
    <row r="60" spans="1:6" x14ac:dyDescent="0.25">
      <c r="B60" s="277"/>
      <c r="C60" s="277"/>
      <c r="D60" s="277"/>
      <c r="E60" s="277"/>
      <c r="F60" s="277"/>
    </row>
    <row r="61" spans="1:6" x14ac:dyDescent="0.25">
      <c r="B61" s="277"/>
      <c r="C61" s="277"/>
      <c r="D61" s="277"/>
      <c r="E61" s="277"/>
      <c r="F61" s="277"/>
    </row>
    <row r="62" spans="1:6" x14ac:dyDescent="0.25">
      <c r="B62" s="277"/>
      <c r="C62" s="277"/>
      <c r="D62" s="277"/>
      <c r="E62" s="277"/>
      <c r="F62" s="277"/>
    </row>
    <row r="64" spans="1:6" x14ac:dyDescent="0.25">
      <c r="A64" s="278"/>
      <c r="B64" s="279"/>
      <c r="C64" s="279"/>
      <c r="D64" s="279"/>
      <c r="E64" s="279"/>
      <c r="F64" s="279"/>
    </row>
    <row r="65" spans="1:6" x14ac:dyDescent="0.25">
      <c r="A65" s="278"/>
    </row>
    <row r="66" spans="1:6" x14ac:dyDescent="0.25">
      <c r="B66" s="277"/>
      <c r="C66" s="277"/>
      <c r="D66" s="277"/>
      <c r="E66" s="277"/>
      <c r="F66" s="277"/>
    </row>
    <row r="67" spans="1:6" x14ac:dyDescent="0.25">
      <c r="B67" s="277"/>
      <c r="C67" s="277"/>
      <c r="D67" s="277"/>
      <c r="E67" s="277"/>
      <c r="F67" s="277"/>
    </row>
    <row r="68" spans="1:6" x14ac:dyDescent="0.25">
      <c r="A68" s="278"/>
      <c r="B68" s="280"/>
      <c r="C68" s="280"/>
      <c r="D68" s="280"/>
      <c r="E68" s="280"/>
      <c r="F68" s="280"/>
    </row>
    <row r="70" spans="1:6" x14ac:dyDescent="0.25">
      <c r="A70" s="274"/>
    </row>
    <row r="71" spans="1:6" x14ac:dyDescent="0.25">
      <c r="A71" s="281"/>
      <c r="B71" s="277"/>
      <c r="C71" s="277"/>
      <c r="D71" s="277"/>
      <c r="E71" s="277"/>
      <c r="F71" s="277"/>
    </row>
    <row r="72" spans="1:6" x14ac:dyDescent="0.25">
      <c r="A72" s="281"/>
      <c r="B72" s="277"/>
      <c r="C72" s="277"/>
      <c r="D72" s="277"/>
      <c r="E72" s="277"/>
      <c r="F72" s="277"/>
    </row>
    <row r="73" spans="1:6" x14ac:dyDescent="0.25">
      <c r="A73" s="278"/>
      <c r="B73" s="280"/>
      <c r="C73" s="280"/>
      <c r="D73" s="280"/>
      <c r="E73" s="280"/>
      <c r="F73" s="280"/>
    </row>
    <row r="74" spans="1:6" x14ac:dyDescent="0.25">
      <c r="A74" s="274"/>
    </row>
    <row r="75" spans="1:6" x14ac:dyDescent="0.25">
      <c r="B75" s="277"/>
      <c r="C75" s="277"/>
      <c r="D75" s="277"/>
      <c r="E75" s="277"/>
      <c r="F75" s="277"/>
    </row>
    <row r="76" spans="1:6" x14ac:dyDescent="0.25">
      <c r="B76" s="277"/>
      <c r="C76" s="277"/>
      <c r="D76" s="277"/>
      <c r="E76" s="277"/>
      <c r="F76" s="277"/>
    </row>
    <row r="77" spans="1:6" x14ac:dyDescent="0.25">
      <c r="A77" s="278"/>
      <c r="B77" s="280"/>
      <c r="C77" s="280"/>
      <c r="D77" s="280"/>
      <c r="E77" s="280"/>
      <c r="F77" s="280"/>
    </row>
    <row r="78" spans="1:6" x14ac:dyDescent="0.25">
      <c r="A78" s="278"/>
    </row>
    <row r="79" spans="1:6" x14ac:dyDescent="0.25">
      <c r="A79" s="278"/>
      <c r="B79" s="280"/>
      <c r="C79" s="280"/>
      <c r="D79" s="280"/>
      <c r="E79" s="280"/>
      <c r="F79" s="280"/>
    </row>
    <row r="80" spans="1:6" x14ac:dyDescent="0.25">
      <c r="A80" s="278"/>
    </row>
    <row r="81" spans="1:6" x14ac:dyDescent="0.25">
      <c r="A81" s="278"/>
      <c r="B81" s="280"/>
      <c r="C81" s="280"/>
      <c r="D81" s="280"/>
      <c r="E81" s="280"/>
      <c r="F81" s="280"/>
    </row>
    <row r="83" spans="1:6" x14ac:dyDescent="0.25">
      <c r="A83" s="278"/>
    </row>
    <row r="84" spans="1:6" x14ac:dyDescent="0.25">
      <c r="B84" s="277"/>
      <c r="C84" s="277"/>
      <c r="D84" s="277"/>
      <c r="E84" s="277"/>
      <c r="F84" s="277"/>
    </row>
    <row r="86" spans="1:6" x14ac:dyDescent="0.25">
      <c r="A86" s="274"/>
      <c r="B86" s="274"/>
    </row>
    <row r="87" spans="1:6" x14ac:dyDescent="0.25">
      <c r="A87" s="278"/>
      <c r="B87" s="280"/>
      <c r="C87" s="280"/>
      <c r="D87" s="280"/>
      <c r="E87" s="280"/>
      <c r="F87" s="280"/>
    </row>
    <row r="88" spans="1:6" x14ac:dyDescent="0.25">
      <c r="A88" s="278"/>
      <c r="B88" s="277"/>
      <c r="C88" s="277"/>
      <c r="D88" s="277"/>
      <c r="E88" s="277"/>
      <c r="F88" s="277"/>
    </row>
    <row r="89" spans="1:6" x14ac:dyDescent="0.25">
      <c r="A89" s="281"/>
      <c r="B89" s="277"/>
      <c r="C89" s="277"/>
      <c r="D89" s="277"/>
      <c r="E89" s="277"/>
      <c r="F89" s="277"/>
    </row>
    <row r="90" spans="1:6" x14ac:dyDescent="0.25">
      <c r="A90" s="281"/>
      <c r="B90" s="277"/>
      <c r="C90" s="277"/>
      <c r="D90" s="277"/>
      <c r="E90" s="277"/>
      <c r="F90" s="277"/>
    </row>
    <row r="91" spans="1:6" x14ac:dyDescent="0.25">
      <c r="A91" s="281"/>
      <c r="B91" s="277"/>
      <c r="C91" s="277"/>
      <c r="D91" s="277"/>
      <c r="E91" s="277"/>
      <c r="F91" s="277"/>
    </row>
    <row r="92" spans="1:6" x14ac:dyDescent="0.25">
      <c r="A92" s="278"/>
      <c r="B92" s="280"/>
      <c r="C92" s="280"/>
      <c r="D92" s="280"/>
      <c r="E92" s="280"/>
      <c r="F92" s="280"/>
    </row>
    <row r="93" spans="1:6" x14ac:dyDescent="0.25">
      <c r="A93" s="278"/>
      <c r="B93" s="277"/>
      <c r="C93" s="277"/>
      <c r="D93" s="277"/>
      <c r="E93" s="277"/>
      <c r="F93" s="277"/>
    </row>
    <row r="94" spans="1:6" x14ac:dyDescent="0.25">
      <c r="A94" s="278"/>
    </row>
    <row r="95" spans="1:6" x14ac:dyDescent="0.25">
      <c r="B95" s="277"/>
      <c r="C95" s="277"/>
      <c r="D95" s="277"/>
      <c r="E95" s="277"/>
      <c r="F95" s="277"/>
    </row>
    <row r="101" spans="1:6" x14ac:dyDescent="0.25">
      <c r="A101" s="274"/>
      <c r="B101" s="275"/>
      <c r="C101" s="275"/>
      <c r="D101" s="275"/>
      <c r="E101" s="275"/>
      <c r="F101" s="275"/>
    </row>
    <row r="102" spans="1:6" x14ac:dyDescent="0.25">
      <c r="A102" s="274"/>
      <c r="B102" s="274"/>
    </row>
    <row r="103" spans="1:6" x14ac:dyDescent="0.25">
      <c r="B103" s="277"/>
      <c r="C103" s="277"/>
      <c r="D103" s="277"/>
      <c r="E103" s="277"/>
      <c r="F103" s="277"/>
    </row>
    <row r="104" spans="1:6" x14ac:dyDescent="0.25">
      <c r="B104" s="277"/>
      <c r="C104" s="277"/>
      <c r="D104" s="277"/>
      <c r="E104" s="277"/>
      <c r="F104" s="277"/>
    </row>
    <row r="105" spans="1:6" x14ac:dyDescent="0.25">
      <c r="B105" s="277"/>
      <c r="C105" s="277"/>
      <c r="D105" s="277"/>
      <c r="E105" s="277"/>
      <c r="F105" s="277"/>
    </row>
    <row r="106" spans="1:6" x14ac:dyDescent="0.25">
      <c r="A106" s="278"/>
      <c r="B106" s="280"/>
      <c r="C106" s="280"/>
      <c r="D106" s="280"/>
      <c r="E106" s="280"/>
      <c r="F106" s="280"/>
    </row>
    <row r="107" spans="1:6" x14ac:dyDescent="0.25">
      <c r="A107" s="278"/>
      <c r="B107" s="277"/>
      <c r="C107" s="277"/>
      <c r="D107" s="277"/>
      <c r="E107" s="277"/>
      <c r="F107" s="277"/>
    </row>
    <row r="108" spans="1:6" x14ac:dyDescent="0.25">
      <c r="B108" s="277"/>
      <c r="C108" s="277"/>
      <c r="D108" s="277"/>
      <c r="E108" s="277"/>
      <c r="F108" s="277"/>
    </row>
    <row r="109" spans="1:6" x14ac:dyDescent="0.25">
      <c r="B109" s="277"/>
      <c r="C109" s="277"/>
      <c r="D109" s="277"/>
      <c r="E109" s="277"/>
      <c r="F109" s="277"/>
    </row>
    <row r="110" spans="1:6" x14ac:dyDescent="0.25">
      <c r="B110" s="277"/>
      <c r="C110" s="277"/>
      <c r="D110" s="277"/>
      <c r="E110" s="277"/>
      <c r="F110" s="277"/>
    </row>
    <row r="111" spans="1:6" x14ac:dyDescent="0.25">
      <c r="B111" s="277"/>
      <c r="C111" s="277"/>
      <c r="D111" s="277"/>
      <c r="E111" s="277"/>
      <c r="F111" s="277"/>
    </row>
    <row r="112" spans="1:6" x14ac:dyDescent="0.25">
      <c r="B112" s="277"/>
      <c r="C112" s="277"/>
      <c r="D112" s="277"/>
      <c r="E112" s="277"/>
      <c r="F112" s="277"/>
    </row>
    <row r="113" spans="1:6" x14ac:dyDescent="0.25">
      <c r="B113" s="277"/>
      <c r="C113" s="277"/>
      <c r="D113" s="277"/>
      <c r="E113" s="277"/>
      <c r="F113" s="277"/>
    </row>
    <row r="114" spans="1:6" x14ac:dyDescent="0.25">
      <c r="A114" s="278"/>
      <c r="B114" s="280"/>
      <c r="C114" s="280"/>
      <c r="D114" s="280"/>
      <c r="E114" s="280"/>
      <c r="F114" s="280"/>
    </row>
    <row r="115" spans="1:6" x14ac:dyDescent="0.25">
      <c r="A115" s="278"/>
      <c r="B115" s="277"/>
      <c r="C115" s="277"/>
      <c r="D115" s="277"/>
      <c r="E115" s="277"/>
      <c r="F115" s="277"/>
    </row>
    <row r="116" spans="1:6" x14ac:dyDescent="0.25">
      <c r="B116" s="277"/>
      <c r="C116" s="277"/>
      <c r="D116" s="277"/>
      <c r="E116" s="277"/>
      <c r="F116" s="277"/>
    </row>
    <row r="117" spans="1:6" x14ac:dyDescent="0.25">
      <c r="B117" s="277"/>
      <c r="C117" s="277"/>
      <c r="D117" s="277"/>
      <c r="E117" s="277"/>
      <c r="F117" s="277"/>
    </row>
    <row r="118" spans="1:6" x14ac:dyDescent="0.25">
      <c r="A118" s="278"/>
      <c r="B118" s="280"/>
      <c r="C118" s="280"/>
      <c r="D118" s="280"/>
      <c r="E118" s="280"/>
      <c r="F118" s="280"/>
    </row>
    <row r="120" spans="1:6" x14ac:dyDescent="0.25">
      <c r="A120" s="274"/>
    </row>
    <row r="121" spans="1:6" x14ac:dyDescent="0.25">
      <c r="A121" s="281"/>
      <c r="B121" s="277"/>
      <c r="C121" s="277"/>
      <c r="D121" s="277"/>
      <c r="E121" s="277"/>
      <c r="F121" s="277"/>
    </row>
    <row r="122" spans="1:6" x14ac:dyDescent="0.25">
      <c r="A122" s="281"/>
      <c r="B122" s="277"/>
      <c r="C122" s="277"/>
      <c r="D122" s="277"/>
      <c r="E122" s="277"/>
      <c r="F122" s="277"/>
    </row>
    <row r="123" spans="1:6" x14ac:dyDescent="0.25">
      <c r="A123" s="278"/>
      <c r="B123" s="280"/>
      <c r="C123" s="280"/>
      <c r="D123" s="280"/>
      <c r="E123" s="280"/>
      <c r="F123" s="280"/>
    </row>
    <row r="124" spans="1:6" x14ac:dyDescent="0.25">
      <c r="A124" s="274"/>
      <c r="B124" s="277"/>
      <c r="C124" s="277"/>
      <c r="D124" s="277"/>
      <c r="E124" s="277"/>
      <c r="F124" s="277"/>
    </row>
    <row r="125" spans="1:6" x14ac:dyDescent="0.25">
      <c r="B125" s="277"/>
      <c r="C125" s="277"/>
      <c r="D125" s="277"/>
      <c r="E125" s="277"/>
      <c r="F125" s="277"/>
    </row>
    <row r="126" spans="1:6" x14ac:dyDescent="0.25">
      <c r="B126" s="277"/>
      <c r="C126" s="277"/>
      <c r="D126" s="277"/>
      <c r="E126" s="277"/>
      <c r="F126" s="277"/>
    </row>
    <row r="127" spans="1:6" x14ac:dyDescent="0.25">
      <c r="A127" s="278"/>
      <c r="B127" s="280"/>
      <c r="C127" s="280"/>
      <c r="D127" s="280"/>
      <c r="E127" s="280"/>
      <c r="F127" s="280"/>
    </row>
    <row r="128" spans="1:6" x14ac:dyDescent="0.25">
      <c r="A128" s="278"/>
      <c r="B128" s="277"/>
      <c r="C128" s="277"/>
      <c r="D128" s="277"/>
      <c r="E128" s="277"/>
      <c r="F128" s="277"/>
    </row>
    <row r="129" spans="1:6" x14ac:dyDescent="0.25">
      <c r="A129" s="278"/>
      <c r="B129" s="280"/>
      <c r="C129" s="280"/>
      <c r="D129" s="280"/>
      <c r="E129" s="280"/>
      <c r="F129" s="280"/>
    </row>
    <row r="130" spans="1:6" x14ac:dyDescent="0.25">
      <c r="A130" s="278"/>
      <c r="B130" s="277"/>
      <c r="C130" s="277"/>
      <c r="D130" s="277"/>
      <c r="E130" s="277"/>
      <c r="F130" s="277"/>
    </row>
    <row r="131" spans="1:6" x14ac:dyDescent="0.25">
      <c r="A131" s="278"/>
      <c r="B131" s="280"/>
      <c r="C131" s="280"/>
      <c r="D131" s="280"/>
      <c r="E131" s="280"/>
      <c r="F131" s="280"/>
    </row>
    <row r="132" spans="1:6" x14ac:dyDescent="0.25">
      <c r="A132" s="278"/>
      <c r="B132" s="277"/>
      <c r="C132" s="277"/>
      <c r="D132" s="277"/>
      <c r="E132" s="277"/>
      <c r="F132" s="277"/>
    </row>
    <row r="133" spans="1:6" x14ac:dyDescent="0.25">
      <c r="A133" s="278"/>
      <c r="B133" s="277"/>
      <c r="C133" s="277"/>
      <c r="D133" s="277"/>
      <c r="E133" s="277"/>
      <c r="F133" s="277"/>
    </row>
    <row r="134" spans="1:6" x14ac:dyDescent="0.25">
      <c r="B134" s="277"/>
      <c r="C134" s="277"/>
      <c r="D134" s="277"/>
      <c r="E134" s="277"/>
      <c r="F134" s="277"/>
    </row>
    <row r="135" spans="1:6" x14ac:dyDescent="0.25">
      <c r="B135" s="277"/>
      <c r="C135" s="277"/>
      <c r="D135" s="277"/>
      <c r="E135" s="277"/>
      <c r="F135" s="277"/>
    </row>
    <row r="136" spans="1:6" x14ac:dyDescent="0.25">
      <c r="B136" s="277"/>
      <c r="C136" s="277"/>
      <c r="D136" s="277"/>
      <c r="E136" s="277"/>
      <c r="F136" s="277"/>
    </row>
    <row r="137" spans="1:6" x14ac:dyDescent="0.25">
      <c r="A137" s="274"/>
      <c r="B137" s="274"/>
      <c r="C137" s="277"/>
      <c r="D137" s="277"/>
      <c r="E137" s="277"/>
      <c r="F137" s="277"/>
    </row>
    <row r="138" spans="1:6" x14ac:dyDescent="0.25">
      <c r="A138" s="278"/>
      <c r="B138" s="280"/>
      <c r="C138" s="280"/>
      <c r="D138" s="280"/>
      <c r="E138" s="280"/>
      <c r="F138" s="280"/>
    </row>
    <row r="139" spans="1:6" x14ac:dyDescent="0.25">
      <c r="A139" s="278"/>
      <c r="B139" s="277"/>
      <c r="C139" s="277"/>
      <c r="D139" s="277"/>
      <c r="E139" s="277"/>
      <c r="F139" s="277"/>
    </row>
    <row r="140" spans="1:6" x14ac:dyDescent="0.25">
      <c r="A140" s="281"/>
      <c r="B140" s="277"/>
      <c r="C140" s="277"/>
      <c r="D140" s="277"/>
      <c r="E140" s="277"/>
      <c r="F140" s="277"/>
    </row>
    <row r="141" spans="1:6" x14ac:dyDescent="0.25">
      <c r="A141" s="281"/>
      <c r="B141" s="277"/>
      <c r="C141" s="277"/>
      <c r="D141" s="277"/>
      <c r="E141" s="277"/>
      <c r="F141" s="277"/>
    </row>
    <row r="142" spans="1:6" x14ac:dyDescent="0.25">
      <c r="A142" s="281"/>
      <c r="B142" s="277"/>
      <c r="C142" s="277"/>
      <c r="D142" s="277"/>
      <c r="E142" s="277"/>
      <c r="F142" s="277"/>
    </row>
    <row r="143" spans="1:6" x14ac:dyDescent="0.25">
      <c r="A143" s="278"/>
      <c r="B143" s="280"/>
      <c r="C143" s="280"/>
      <c r="D143" s="280"/>
      <c r="E143" s="280"/>
      <c r="F143" s="280"/>
    </row>
    <row r="144" spans="1:6" x14ac:dyDescent="0.25">
      <c r="A144" s="278"/>
      <c r="B144" s="280"/>
      <c r="C144" s="280"/>
      <c r="D144" s="280"/>
      <c r="E144" s="280"/>
      <c r="F144" s="280"/>
    </row>
    <row r="145" spans="1:6" x14ac:dyDescent="0.25">
      <c r="A145" s="278"/>
    </row>
    <row r="146" spans="1:6" x14ac:dyDescent="0.25">
      <c r="A146" s="278"/>
    </row>
    <row r="147" spans="1:6" x14ac:dyDescent="0.25">
      <c r="A147" s="278"/>
    </row>
    <row r="148" spans="1:6" x14ac:dyDescent="0.25">
      <c r="A148" s="278"/>
    </row>
    <row r="149" spans="1:6" x14ac:dyDescent="0.25">
      <c r="A149" s="278"/>
    </row>
    <row r="150" spans="1:6" x14ac:dyDescent="0.25">
      <c r="A150" s="274"/>
      <c r="B150" s="275"/>
      <c r="C150" s="275"/>
      <c r="D150" s="275"/>
      <c r="E150" s="275"/>
      <c r="F150" s="275"/>
    </row>
    <row r="151" spans="1:6" x14ac:dyDescent="0.25">
      <c r="A151" s="274"/>
      <c r="B151" s="274"/>
    </row>
    <row r="152" spans="1:6" x14ac:dyDescent="0.25">
      <c r="B152" s="277"/>
      <c r="C152" s="277"/>
      <c r="D152" s="277"/>
      <c r="E152" s="277"/>
      <c r="F152" s="277"/>
    </row>
    <row r="153" spans="1:6" x14ac:dyDescent="0.25">
      <c r="B153" s="277"/>
      <c r="C153" s="277"/>
      <c r="D153" s="277"/>
      <c r="E153" s="277"/>
      <c r="F153" s="277"/>
    </row>
    <row r="154" spans="1:6" x14ac:dyDescent="0.25">
      <c r="B154" s="277"/>
      <c r="C154" s="277"/>
      <c r="D154" s="277"/>
      <c r="E154" s="277"/>
      <c r="F154" s="277"/>
    </row>
    <row r="155" spans="1:6" x14ac:dyDescent="0.25">
      <c r="A155" s="278"/>
      <c r="B155" s="279"/>
      <c r="C155" s="279"/>
      <c r="D155" s="279"/>
      <c r="E155" s="279"/>
      <c r="F155" s="279"/>
    </row>
    <row r="156" spans="1:6" x14ac:dyDescent="0.25">
      <c r="A156" s="278"/>
    </row>
    <row r="157" spans="1:6" x14ac:dyDescent="0.25">
      <c r="B157" s="277"/>
      <c r="C157" s="277"/>
      <c r="D157" s="277"/>
      <c r="E157" s="277"/>
      <c r="F157" s="277"/>
    </row>
    <row r="158" spans="1:6" x14ac:dyDescent="0.25">
      <c r="B158" s="277"/>
      <c r="C158" s="277"/>
      <c r="D158" s="277"/>
      <c r="E158" s="277"/>
      <c r="F158" s="277"/>
    </row>
    <row r="159" spans="1:6" x14ac:dyDescent="0.25">
      <c r="B159" s="277"/>
      <c r="C159" s="277"/>
      <c r="D159" s="277"/>
      <c r="E159" s="277"/>
      <c r="F159" s="277"/>
    </row>
    <row r="160" spans="1:6" x14ac:dyDescent="0.25">
      <c r="B160" s="277"/>
      <c r="C160" s="277"/>
      <c r="D160" s="277"/>
      <c r="E160" s="277"/>
      <c r="F160" s="277"/>
    </row>
    <row r="161" spans="1:6" x14ac:dyDescent="0.25">
      <c r="B161" s="277"/>
      <c r="C161" s="277"/>
      <c r="D161" s="277"/>
      <c r="E161" s="277"/>
      <c r="F161" s="277"/>
    </row>
    <row r="163" spans="1:6" x14ac:dyDescent="0.25">
      <c r="A163" s="278"/>
      <c r="B163" s="279"/>
      <c r="C163" s="279"/>
      <c r="D163" s="279"/>
      <c r="E163" s="279"/>
      <c r="F163" s="279"/>
    </row>
    <row r="164" spans="1:6" x14ac:dyDescent="0.25">
      <c r="A164" s="278"/>
    </row>
    <row r="165" spans="1:6" x14ac:dyDescent="0.25">
      <c r="B165" s="277"/>
      <c r="C165" s="277"/>
      <c r="D165" s="277"/>
      <c r="E165" s="277"/>
      <c r="F165" s="277"/>
    </row>
    <row r="166" spans="1:6" x14ac:dyDescent="0.25">
      <c r="B166" s="277"/>
      <c r="C166" s="277"/>
      <c r="D166" s="277"/>
      <c r="E166" s="277"/>
      <c r="F166" s="277"/>
    </row>
    <row r="167" spans="1:6" x14ac:dyDescent="0.25">
      <c r="A167" s="278"/>
      <c r="B167" s="280"/>
      <c r="C167" s="280"/>
      <c r="D167" s="280"/>
      <c r="E167" s="280"/>
      <c r="F167" s="280"/>
    </row>
    <row r="169" spans="1:6" x14ac:dyDescent="0.25">
      <c r="A169" s="274"/>
    </row>
    <row r="170" spans="1:6" x14ac:dyDescent="0.25">
      <c r="A170" s="281"/>
      <c r="B170" s="277"/>
      <c r="C170" s="277"/>
      <c r="D170" s="277"/>
      <c r="E170" s="277"/>
      <c r="F170" s="277"/>
    </row>
    <row r="171" spans="1:6" x14ac:dyDescent="0.25">
      <c r="A171" s="281"/>
      <c r="B171" s="277"/>
      <c r="C171" s="277"/>
      <c r="D171" s="277"/>
      <c r="E171" s="277"/>
      <c r="F171" s="277"/>
    </row>
    <row r="172" spans="1:6" x14ac:dyDescent="0.25">
      <c r="A172" s="278"/>
      <c r="B172" s="280"/>
      <c r="C172" s="280"/>
      <c r="D172" s="280"/>
      <c r="E172" s="280"/>
      <c r="F172" s="280"/>
    </row>
    <row r="173" spans="1:6" x14ac:dyDescent="0.25">
      <c r="A173" s="274"/>
    </row>
    <row r="174" spans="1:6" x14ac:dyDescent="0.25">
      <c r="B174" s="277"/>
      <c r="C174" s="277"/>
      <c r="D174" s="277"/>
      <c r="E174" s="277"/>
      <c r="F174" s="277"/>
    </row>
    <row r="175" spans="1:6" x14ac:dyDescent="0.25">
      <c r="B175" s="277"/>
      <c r="C175" s="277"/>
      <c r="D175" s="277"/>
      <c r="E175" s="277"/>
      <c r="F175" s="277"/>
    </row>
    <row r="176" spans="1:6" x14ac:dyDescent="0.25">
      <c r="A176" s="278"/>
      <c r="B176" s="280"/>
      <c r="C176" s="280"/>
      <c r="D176" s="280"/>
      <c r="E176" s="280"/>
      <c r="F176" s="280"/>
    </row>
    <row r="177" spans="1:8" x14ac:dyDescent="0.25">
      <c r="A177" s="278"/>
    </row>
    <row r="178" spans="1:8" x14ac:dyDescent="0.25">
      <c r="A178" s="278"/>
      <c r="B178" s="280"/>
      <c r="C178" s="280"/>
      <c r="D178" s="280"/>
      <c r="E178" s="280"/>
      <c r="F178" s="280"/>
    </row>
    <row r="179" spans="1:8" x14ac:dyDescent="0.25">
      <c r="A179" s="4"/>
      <c r="B179" s="282"/>
      <c r="C179" s="282"/>
      <c r="D179" s="282"/>
      <c r="E179" s="282"/>
      <c r="F179" s="282"/>
    </row>
    <row r="180" spans="1:8" x14ac:dyDescent="0.25">
      <c r="A180" s="278"/>
      <c r="B180" s="280"/>
      <c r="C180" s="280"/>
      <c r="D180" s="280"/>
      <c r="E180" s="280"/>
      <c r="F180" s="280"/>
    </row>
    <row r="181" spans="1:8" x14ac:dyDescent="0.25">
      <c r="A181" s="278"/>
      <c r="B181" s="280"/>
      <c r="C181" s="280"/>
      <c r="D181" s="280"/>
      <c r="E181" s="280"/>
      <c r="F181" s="280"/>
    </row>
    <row r="182" spans="1:8" x14ac:dyDescent="0.25">
      <c r="A182" s="278"/>
      <c r="B182" s="280"/>
      <c r="C182" s="280"/>
      <c r="D182" s="280"/>
      <c r="E182" s="280"/>
      <c r="F182" s="280"/>
    </row>
    <row r="183" spans="1:8" x14ac:dyDescent="0.25">
      <c r="B183" s="283"/>
      <c r="C183" s="283"/>
      <c r="D183" s="283"/>
      <c r="E183" s="283"/>
      <c r="F183" s="283"/>
    </row>
    <row r="185" spans="1:8" x14ac:dyDescent="0.25">
      <c r="A185" s="274"/>
      <c r="B185" s="274"/>
    </row>
    <row r="186" spans="1:8" x14ac:dyDescent="0.25">
      <c r="A186" s="278"/>
      <c r="B186" s="280"/>
      <c r="C186" s="280"/>
      <c r="D186" s="280"/>
      <c r="E186" s="280"/>
      <c r="F186" s="280"/>
    </row>
    <row r="187" spans="1:8" x14ac:dyDescent="0.25">
      <c r="A187" s="278"/>
      <c r="B187" s="277"/>
      <c r="C187" s="277"/>
      <c r="D187" s="277"/>
      <c r="E187" s="277"/>
      <c r="F187" s="277"/>
    </row>
    <row r="188" spans="1:8" x14ac:dyDescent="0.25">
      <c r="A188" s="281"/>
      <c r="B188" s="277"/>
      <c r="C188" s="277"/>
      <c r="D188" s="277"/>
      <c r="E188" s="277"/>
      <c r="F188" s="277"/>
      <c r="H188" s="276"/>
    </row>
    <row r="189" spans="1:8" x14ac:dyDescent="0.25">
      <c r="A189" s="281"/>
      <c r="B189" s="277"/>
      <c r="C189" s="277"/>
      <c r="D189" s="277"/>
      <c r="E189" s="277"/>
      <c r="F189" s="277"/>
    </row>
    <row r="190" spans="1:8" x14ac:dyDescent="0.25">
      <c r="A190" s="281"/>
      <c r="B190" s="277"/>
      <c r="C190" s="277"/>
      <c r="D190" s="277"/>
      <c r="E190" s="277"/>
      <c r="F190" s="277"/>
    </row>
    <row r="191" spans="1:8" x14ac:dyDescent="0.25">
      <c r="A191" s="278"/>
      <c r="B191" s="280"/>
      <c r="C191" s="280"/>
      <c r="D191" s="280"/>
      <c r="E191" s="280"/>
      <c r="F191" s="280"/>
    </row>
    <row r="192" spans="1:8" x14ac:dyDescent="0.25">
      <c r="A192" s="278"/>
      <c r="B192" s="277"/>
      <c r="C192" s="277"/>
      <c r="D192" s="277"/>
      <c r="E192" s="277"/>
      <c r="F192" s="27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B196-9317-4AD3-B82A-0D04319EEF10}">
  <sheetPr>
    <tabColor rgb="FFFFC000"/>
  </sheetPr>
  <dimension ref="A1:H142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276" customWidth="1"/>
    <col min="7" max="16384" width="8.6640625" style="3"/>
  </cols>
  <sheetData>
    <row r="1" spans="1:6" x14ac:dyDescent="0.25">
      <c r="A1" s="274" t="s">
        <v>134</v>
      </c>
      <c r="B1" s="275">
        <v>2019</v>
      </c>
      <c r="C1" s="275">
        <v>2020</v>
      </c>
      <c r="D1" s="275">
        <v>2021</v>
      </c>
      <c r="E1" s="275">
        <v>2022</v>
      </c>
      <c r="F1" s="275">
        <v>2023</v>
      </c>
    </row>
    <row r="2" spans="1:6" x14ac:dyDescent="0.25">
      <c r="A2" s="274" t="s">
        <v>111</v>
      </c>
      <c r="B2" s="274"/>
    </row>
    <row r="3" spans="1:6" x14ac:dyDescent="0.25">
      <c r="A3" s="3" t="s">
        <v>81</v>
      </c>
      <c r="B3" s="277">
        <v>22469.319358499997</v>
      </c>
      <c r="C3" s="277">
        <v>23007.754661099996</v>
      </c>
      <c r="D3" s="277">
        <v>23554.711737816149</v>
      </c>
      <c r="E3" s="277">
        <v>24110.30718060051</v>
      </c>
      <c r="F3" s="277">
        <v>24674.659061066781</v>
      </c>
    </row>
    <row r="4" spans="1:6" x14ac:dyDescent="0.25">
      <c r="A4" s="3" t="s">
        <v>112</v>
      </c>
      <c r="B4" s="277">
        <v>0</v>
      </c>
      <c r="C4" s="277">
        <v>0</v>
      </c>
      <c r="D4" s="277">
        <v>0</v>
      </c>
      <c r="E4" s="277">
        <v>0</v>
      </c>
      <c r="F4" s="277">
        <v>0</v>
      </c>
    </row>
    <row r="5" spans="1:6" x14ac:dyDescent="0.25">
      <c r="A5" s="3" t="s">
        <v>113</v>
      </c>
      <c r="B5" s="277">
        <v>14051.449490972449</v>
      </c>
      <c r="C5" s="277">
        <v>15803.894388315013</v>
      </c>
      <c r="D5" s="277">
        <v>16637.54656723357</v>
      </c>
      <c r="E5" s="277">
        <v>17594.116142279745</v>
      </c>
      <c r="F5" s="277">
        <v>18550.557860984125</v>
      </c>
    </row>
    <row r="6" spans="1:6" x14ac:dyDescent="0.25">
      <c r="A6" s="278" t="s">
        <v>114</v>
      </c>
      <c r="B6" s="279">
        <v>36520.768849472443</v>
      </c>
      <c r="C6" s="279">
        <v>38811.649049415006</v>
      </c>
      <c r="D6" s="279">
        <v>40192.25830504972</v>
      </c>
      <c r="E6" s="279">
        <v>41704.423322880255</v>
      </c>
      <c r="F6" s="279">
        <v>43225.216922050909</v>
      </c>
    </row>
    <row r="7" spans="1:6" x14ac:dyDescent="0.25">
      <c r="A7" s="278"/>
    </row>
    <row r="8" spans="1:6" x14ac:dyDescent="0.25">
      <c r="A8" s="3" t="s">
        <v>115</v>
      </c>
      <c r="B8" s="277">
        <v>15080.126979215245</v>
      </c>
      <c r="C8" s="277">
        <v>16291.404219357562</v>
      </c>
      <c r="D8" s="277">
        <v>17508.42463903653</v>
      </c>
      <c r="E8" s="277">
        <v>18728.87319122062</v>
      </c>
      <c r="F8" s="277">
        <v>19950.262103580833</v>
      </c>
    </row>
    <row r="9" spans="1:6" x14ac:dyDescent="0.25">
      <c r="A9" s="3" t="s">
        <v>116</v>
      </c>
      <c r="B9" s="277">
        <v>0</v>
      </c>
      <c r="C9" s="277">
        <v>0</v>
      </c>
      <c r="D9" s="277">
        <v>0</v>
      </c>
      <c r="E9" s="277">
        <v>0</v>
      </c>
      <c r="F9" s="277">
        <v>0</v>
      </c>
    </row>
    <row r="10" spans="1:6" x14ac:dyDescent="0.25">
      <c r="A10" s="3" t="s">
        <v>117</v>
      </c>
      <c r="B10" s="277">
        <v>0</v>
      </c>
      <c r="C10" s="277">
        <v>0</v>
      </c>
      <c r="D10" s="277">
        <v>0</v>
      </c>
      <c r="E10" s="277">
        <v>0</v>
      </c>
      <c r="F10" s="277">
        <v>0</v>
      </c>
    </row>
    <row r="11" spans="1:6" x14ac:dyDescent="0.25">
      <c r="A11" s="3" t="s">
        <v>118</v>
      </c>
      <c r="B11" s="277">
        <v>15314.191549765013</v>
      </c>
      <c r="C11" s="277">
        <v>15223.214569884069</v>
      </c>
      <c r="D11" s="277">
        <v>15132.366797410756</v>
      </c>
      <c r="E11" s="277">
        <v>15043.078919801805</v>
      </c>
      <c r="F11" s="277">
        <v>14956.894779682028</v>
      </c>
    </row>
    <row r="12" spans="1:6" x14ac:dyDescent="0.25">
      <c r="A12" s="3" t="s">
        <v>119</v>
      </c>
      <c r="B12" s="277">
        <v>1385.338113331183</v>
      </c>
      <c r="C12" s="277">
        <v>1426.7457491194143</v>
      </c>
      <c r="D12" s="277">
        <v>1468.9157597668643</v>
      </c>
      <c r="E12" s="277">
        <v>1511.8345643666021</v>
      </c>
      <c r="F12" s="277">
        <v>1555.4850820702063</v>
      </c>
    </row>
    <row r="13" spans="1:6" x14ac:dyDescent="0.25">
      <c r="A13" s="3" t="s">
        <v>120</v>
      </c>
      <c r="B13" s="276">
        <v>0</v>
      </c>
      <c r="C13" s="276">
        <v>0</v>
      </c>
      <c r="D13" s="276">
        <v>0</v>
      </c>
      <c r="E13" s="276">
        <v>0</v>
      </c>
      <c r="F13" s="276">
        <v>0</v>
      </c>
    </row>
    <row r="14" spans="1:6" x14ac:dyDescent="0.25">
      <c r="A14" s="278" t="s">
        <v>121</v>
      </c>
      <c r="B14" s="279">
        <v>31779.656642311438</v>
      </c>
      <c r="C14" s="279">
        <v>32941.364538361042</v>
      </c>
      <c r="D14" s="279">
        <v>34109.707196214149</v>
      </c>
      <c r="E14" s="279">
        <v>35283.786675389027</v>
      </c>
      <c r="F14" s="279">
        <v>36462.641965333067</v>
      </c>
    </row>
    <row r="15" spans="1:6" x14ac:dyDescent="0.25">
      <c r="A15" s="278"/>
    </row>
    <row r="16" spans="1:6" x14ac:dyDescent="0.25">
      <c r="A16" s="3" t="s">
        <v>88</v>
      </c>
      <c r="B16" s="277">
        <v>4741.1122071610116</v>
      </c>
      <c r="C16" s="277">
        <v>5870.2845110539711</v>
      </c>
      <c r="D16" s="277">
        <v>6082.5511088355634</v>
      </c>
      <c r="E16" s="277">
        <v>6420.6366474912284</v>
      </c>
      <c r="F16" s="277">
        <v>6762.5749567178427</v>
      </c>
    </row>
    <row r="17" spans="1:6" x14ac:dyDescent="0.25">
      <c r="A17" s="3" t="s">
        <v>122</v>
      </c>
      <c r="B17" s="277">
        <v>1327.5114180050834</v>
      </c>
      <c r="C17" s="277">
        <v>1643.6796630951121</v>
      </c>
      <c r="D17" s="277">
        <v>1703.1143104739579</v>
      </c>
      <c r="E17" s="277">
        <v>1797.7782612975441</v>
      </c>
      <c r="F17" s="277">
        <v>1893.5209878809962</v>
      </c>
    </row>
    <row r="18" spans="1:6" x14ac:dyDescent="0.25">
      <c r="A18" s="278" t="s">
        <v>90</v>
      </c>
      <c r="B18" s="280">
        <v>3413.6007891559284</v>
      </c>
      <c r="C18" s="280">
        <v>4226.604847958859</v>
      </c>
      <c r="D18" s="280">
        <v>4379.4367983616057</v>
      </c>
      <c r="E18" s="280">
        <v>4622.8583861936841</v>
      </c>
      <c r="F18" s="280">
        <v>4869.0539688368463</v>
      </c>
    </row>
    <row r="20" spans="1:6" x14ac:dyDescent="0.25">
      <c r="A20" s="274" t="s">
        <v>123</v>
      </c>
    </row>
    <row r="21" spans="1:6" x14ac:dyDescent="0.25">
      <c r="A21" s="281" t="s">
        <v>92</v>
      </c>
      <c r="B21" s="277">
        <v>224370.8039272959</v>
      </c>
      <c r="C21" s="277">
        <v>240367.2919980757</v>
      </c>
      <c r="D21" s="277">
        <v>256268.44733955374</v>
      </c>
      <c r="E21" s="277">
        <v>272075.88469086745</v>
      </c>
      <c r="F21" s="277">
        <v>287792.83809865726</v>
      </c>
    </row>
    <row r="22" spans="1:6" x14ac:dyDescent="0.25">
      <c r="A22" s="281" t="s">
        <v>93</v>
      </c>
      <c r="B22" s="277">
        <v>0</v>
      </c>
      <c r="C22" s="277">
        <v>0</v>
      </c>
      <c r="D22" s="277">
        <v>0</v>
      </c>
      <c r="E22" s="277">
        <v>0</v>
      </c>
      <c r="F22" s="277">
        <v>0</v>
      </c>
    </row>
    <row r="23" spans="1:6" x14ac:dyDescent="0.25">
      <c r="A23" s="278" t="s">
        <v>94</v>
      </c>
      <c r="B23" s="280">
        <v>224370.8039272959</v>
      </c>
      <c r="C23" s="280">
        <v>240367.2919980757</v>
      </c>
      <c r="D23" s="280">
        <v>256268.44733955374</v>
      </c>
      <c r="E23" s="280">
        <v>272075.88469086745</v>
      </c>
      <c r="F23" s="280">
        <v>287792.83809865726</v>
      </c>
    </row>
    <row r="24" spans="1:6" x14ac:dyDescent="0.25">
      <c r="A24" s="274"/>
    </row>
    <row r="25" spans="1:6" x14ac:dyDescent="0.25">
      <c r="A25" s="3" t="s">
        <v>124</v>
      </c>
      <c r="B25" s="277">
        <v>213542.8596738131</v>
      </c>
      <c r="C25" s="277">
        <v>228766.07424369725</v>
      </c>
      <c r="D25" s="277">
        <v>243898.44104110796</v>
      </c>
      <c r="E25" s="277">
        <v>258941.51996090976</v>
      </c>
      <c r="F25" s="277">
        <v>273898.41474059183</v>
      </c>
    </row>
    <row r="26" spans="1:6" x14ac:dyDescent="0.25">
      <c r="A26" s="3" t="s">
        <v>125</v>
      </c>
      <c r="B26" s="277">
        <v>0</v>
      </c>
      <c r="C26" s="277">
        <v>0</v>
      </c>
      <c r="D26" s="277">
        <v>0</v>
      </c>
      <c r="E26" s="277">
        <v>0</v>
      </c>
      <c r="F26" s="277">
        <v>0</v>
      </c>
    </row>
    <row r="27" spans="1:6" x14ac:dyDescent="0.25">
      <c r="A27" s="278" t="s">
        <v>98</v>
      </c>
      <c r="B27" s="280">
        <v>213542.8596738131</v>
      </c>
      <c r="C27" s="280">
        <v>228766.07424369725</v>
      </c>
      <c r="D27" s="280">
        <v>243898.44104110796</v>
      </c>
      <c r="E27" s="280">
        <v>258941.51996090976</v>
      </c>
      <c r="F27" s="280">
        <v>273898.41474059183</v>
      </c>
    </row>
    <row r="28" spans="1:6" x14ac:dyDescent="0.25">
      <c r="A28" s="278"/>
    </row>
    <row r="29" spans="1:6" x14ac:dyDescent="0.25">
      <c r="A29" s="278" t="s">
        <v>99</v>
      </c>
      <c r="B29" s="280">
        <v>10827.944253482809</v>
      </c>
      <c r="C29" s="280">
        <v>11601.217754378436</v>
      </c>
      <c r="D29" s="280">
        <v>12370.006298445764</v>
      </c>
      <c r="E29" s="280">
        <v>13134.364729957691</v>
      </c>
      <c r="F29" s="280">
        <v>13894.4233580654</v>
      </c>
    </row>
    <row r="30" spans="1:6" x14ac:dyDescent="0.25">
      <c r="A30" s="278"/>
    </row>
    <row r="31" spans="1:6" x14ac:dyDescent="0.25">
      <c r="A31" s="278" t="s">
        <v>101</v>
      </c>
      <c r="B31" s="280">
        <v>224370.8039272959</v>
      </c>
      <c r="C31" s="280">
        <v>240367.2919980757</v>
      </c>
      <c r="D31" s="280">
        <v>256268.44733955374</v>
      </c>
      <c r="E31" s="280">
        <v>272075.88469086745</v>
      </c>
      <c r="F31" s="280">
        <v>287792.83809865726</v>
      </c>
    </row>
    <row r="33" spans="1:6" x14ac:dyDescent="0.25">
      <c r="A33" s="278" t="s">
        <v>102</v>
      </c>
    </row>
    <row r="34" spans="1:6" x14ac:dyDescent="0.25">
      <c r="A34" s="3" t="s">
        <v>126</v>
      </c>
      <c r="B34" s="277">
        <v>-2635.8571943445277</v>
      </c>
      <c r="C34" s="277">
        <v>-3453.3313470632311</v>
      </c>
      <c r="D34" s="277">
        <v>-3610.6482542942776</v>
      </c>
      <c r="E34" s="277">
        <v>-3858.4999546817562</v>
      </c>
      <c r="F34" s="277">
        <v>-4108.9953407291359</v>
      </c>
    </row>
    <row r="36" spans="1:6" x14ac:dyDescent="0.25">
      <c r="A36" s="274" t="s">
        <v>127</v>
      </c>
      <c r="B36" s="274"/>
    </row>
    <row r="37" spans="1:6" x14ac:dyDescent="0.25">
      <c r="A37" s="278" t="s">
        <v>128</v>
      </c>
      <c r="B37" s="280">
        <v>281459.37624331267</v>
      </c>
      <c r="C37" s="280">
        <v>302452.44957930874</v>
      </c>
      <c r="D37" s="280">
        <v>323448.5220818629</v>
      </c>
      <c r="E37" s="280">
        <v>344448.54121008626</v>
      </c>
      <c r="F37" s="280">
        <v>365455.53658262559</v>
      </c>
    </row>
    <row r="38" spans="1:6" x14ac:dyDescent="0.25">
      <c r="A38" s="278"/>
      <c r="B38" s="277"/>
      <c r="C38" s="277"/>
      <c r="D38" s="277"/>
      <c r="E38" s="277"/>
      <c r="F38" s="277"/>
    </row>
    <row r="39" spans="1:6" x14ac:dyDescent="0.25">
      <c r="A39" s="281" t="s">
        <v>129</v>
      </c>
      <c r="B39" s="277">
        <v>270783.02320937865</v>
      </c>
      <c r="C39" s="277">
        <v>290990.44643798284</v>
      </c>
      <c r="D39" s="277">
        <v>311202.21584640158</v>
      </c>
      <c r="E39" s="277">
        <v>331419.25139796821</v>
      </c>
      <c r="F39" s="277">
        <v>351644.47976470861</v>
      </c>
    </row>
    <row r="40" spans="1:6" x14ac:dyDescent="0.25">
      <c r="A40" s="281" t="s">
        <v>105</v>
      </c>
      <c r="B40" s="277">
        <v>10676.353033934049</v>
      </c>
      <c r="C40" s="277">
        <v>11462.003141325895</v>
      </c>
      <c r="D40" s="277">
        <v>12246.306235461307</v>
      </c>
      <c r="E40" s="277">
        <v>13029.28981211803</v>
      </c>
      <c r="F40" s="277">
        <v>13811.056817917008</v>
      </c>
    </row>
    <row r="41" spans="1:6" x14ac:dyDescent="0.25">
      <c r="A41" s="281" t="s">
        <v>106</v>
      </c>
      <c r="B41" s="277">
        <v>0</v>
      </c>
      <c r="C41" s="277">
        <v>0</v>
      </c>
      <c r="D41" s="277">
        <v>0</v>
      </c>
      <c r="E41" s="277">
        <v>0</v>
      </c>
      <c r="F41" s="277">
        <v>0</v>
      </c>
    </row>
    <row r="42" spans="1:6" x14ac:dyDescent="0.25">
      <c r="A42" s="278" t="s">
        <v>101</v>
      </c>
      <c r="B42" s="280">
        <v>281459.37624331267</v>
      </c>
      <c r="C42" s="280">
        <v>302452.44957930874</v>
      </c>
      <c r="D42" s="280">
        <v>323448.5220818629</v>
      </c>
      <c r="E42" s="280">
        <v>344448.54121008626</v>
      </c>
      <c r="F42" s="280">
        <v>365455.53658262559</v>
      </c>
    </row>
    <row r="43" spans="1:6" x14ac:dyDescent="0.25">
      <c r="A43" s="278"/>
      <c r="B43" s="277"/>
      <c r="C43" s="277"/>
      <c r="D43" s="277"/>
      <c r="E43" s="277"/>
      <c r="F43" s="277"/>
    </row>
    <row r="44" spans="1:6" x14ac:dyDescent="0.25">
      <c r="A44" s="278" t="s">
        <v>130</v>
      </c>
    </row>
    <row r="45" spans="1:6" x14ac:dyDescent="0.25">
      <c r="A45" s="3" t="s">
        <v>131</v>
      </c>
      <c r="B45" s="277">
        <v>-886.13730181652613</v>
      </c>
      <c r="C45" s="277">
        <v>-939.88425758872347</v>
      </c>
      <c r="D45" s="277">
        <v>-991.95080507236582</v>
      </c>
      <c r="E45" s="277">
        <v>-1042.3431849694423</v>
      </c>
      <c r="F45" s="277">
        <v>-1091.0734886154437</v>
      </c>
    </row>
    <row r="51" spans="1:6" x14ac:dyDescent="0.25">
      <c r="A51" s="274"/>
      <c r="B51" s="275"/>
      <c r="C51" s="275"/>
      <c r="D51" s="275"/>
      <c r="E51" s="275"/>
      <c r="F51" s="275"/>
    </row>
    <row r="52" spans="1:6" x14ac:dyDescent="0.25">
      <c r="A52" s="274"/>
      <c r="B52" s="274"/>
    </row>
    <row r="53" spans="1:6" x14ac:dyDescent="0.25">
      <c r="B53" s="277"/>
      <c r="C53" s="277"/>
      <c r="D53" s="277"/>
      <c r="E53" s="277"/>
      <c r="F53" s="277"/>
    </row>
    <row r="54" spans="1:6" x14ac:dyDescent="0.25">
      <c r="B54" s="277"/>
      <c r="C54" s="277"/>
      <c r="D54" s="277"/>
      <c r="E54" s="277"/>
      <c r="F54" s="277"/>
    </row>
    <row r="55" spans="1:6" x14ac:dyDescent="0.25">
      <c r="B55" s="277"/>
      <c r="C55" s="277"/>
      <c r="D55" s="277"/>
      <c r="E55" s="277"/>
      <c r="F55" s="277"/>
    </row>
    <row r="56" spans="1:6" x14ac:dyDescent="0.25">
      <c r="A56" s="278"/>
      <c r="B56" s="280"/>
      <c r="C56" s="280"/>
      <c r="D56" s="280"/>
      <c r="E56" s="280"/>
      <c r="F56" s="280"/>
    </row>
    <row r="57" spans="1:6" x14ac:dyDescent="0.25">
      <c r="A57" s="278"/>
      <c r="B57" s="277"/>
      <c r="C57" s="277"/>
      <c r="D57" s="277"/>
      <c r="E57" s="277"/>
      <c r="F57" s="277"/>
    </row>
    <row r="58" spans="1:6" x14ac:dyDescent="0.25">
      <c r="B58" s="277"/>
      <c r="C58" s="277"/>
      <c r="D58" s="277"/>
      <c r="E58" s="277"/>
      <c r="F58" s="277"/>
    </row>
    <row r="59" spans="1:6" x14ac:dyDescent="0.25">
      <c r="B59" s="277"/>
      <c r="C59" s="277"/>
      <c r="D59" s="277"/>
      <c r="E59" s="277"/>
      <c r="F59" s="277"/>
    </row>
    <row r="60" spans="1:6" x14ac:dyDescent="0.25">
      <c r="B60" s="277"/>
      <c r="C60" s="277"/>
      <c r="D60" s="277"/>
      <c r="E60" s="277"/>
      <c r="F60" s="277"/>
    </row>
    <row r="61" spans="1:6" x14ac:dyDescent="0.25">
      <c r="B61" s="277"/>
      <c r="C61" s="277"/>
      <c r="D61" s="277"/>
      <c r="E61" s="277"/>
      <c r="F61" s="277"/>
    </row>
    <row r="62" spans="1:6" x14ac:dyDescent="0.25">
      <c r="B62" s="277"/>
      <c r="C62" s="277"/>
      <c r="D62" s="277"/>
      <c r="E62" s="277"/>
      <c r="F62" s="277"/>
    </row>
    <row r="63" spans="1:6" x14ac:dyDescent="0.25">
      <c r="B63" s="277"/>
      <c r="C63" s="277"/>
      <c r="D63" s="277"/>
      <c r="E63" s="277"/>
      <c r="F63" s="277"/>
    </row>
    <row r="64" spans="1:6" x14ac:dyDescent="0.25">
      <c r="A64" s="278"/>
      <c r="B64" s="280"/>
      <c r="C64" s="280"/>
      <c r="D64" s="280"/>
      <c r="E64" s="280"/>
      <c r="F64" s="280"/>
    </row>
    <row r="65" spans="1:6" x14ac:dyDescent="0.25">
      <c r="A65" s="278"/>
      <c r="B65" s="277"/>
      <c r="C65" s="277"/>
      <c r="D65" s="277"/>
      <c r="E65" s="277"/>
      <c r="F65" s="277"/>
    </row>
    <row r="66" spans="1:6" x14ac:dyDescent="0.25">
      <c r="B66" s="277"/>
      <c r="C66" s="277"/>
      <c r="D66" s="277"/>
      <c r="E66" s="277"/>
      <c r="F66" s="277"/>
    </row>
    <row r="67" spans="1:6" x14ac:dyDescent="0.25">
      <c r="B67" s="277"/>
      <c r="C67" s="277"/>
      <c r="D67" s="277"/>
      <c r="E67" s="277"/>
      <c r="F67" s="277"/>
    </row>
    <row r="68" spans="1:6" x14ac:dyDescent="0.25">
      <c r="A68" s="278"/>
      <c r="B68" s="280"/>
      <c r="C68" s="280"/>
      <c r="D68" s="280"/>
      <c r="E68" s="280"/>
      <c r="F68" s="280"/>
    </row>
    <row r="70" spans="1:6" x14ac:dyDescent="0.25">
      <c r="A70" s="274"/>
    </row>
    <row r="71" spans="1:6" x14ac:dyDescent="0.25">
      <c r="A71" s="281"/>
      <c r="B71" s="277"/>
      <c r="C71" s="277"/>
      <c r="D71" s="277"/>
      <c r="E71" s="277"/>
      <c r="F71" s="277"/>
    </row>
    <row r="72" spans="1:6" x14ac:dyDescent="0.25">
      <c r="A72" s="281"/>
      <c r="B72" s="277"/>
      <c r="C72" s="277"/>
      <c r="D72" s="277"/>
      <c r="E72" s="277"/>
      <c r="F72" s="277"/>
    </row>
    <row r="73" spans="1:6" x14ac:dyDescent="0.25">
      <c r="A73" s="278"/>
      <c r="B73" s="280"/>
      <c r="C73" s="280"/>
      <c r="D73" s="280"/>
      <c r="E73" s="280"/>
      <c r="F73" s="280"/>
    </row>
    <row r="74" spans="1:6" x14ac:dyDescent="0.25">
      <c r="A74" s="274"/>
      <c r="B74" s="277"/>
      <c r="C74" s="277"/>
      <c r="D74" s="277"/>
      <c r="E74" s="277"/>
      <c r="F74" s="277"/>
    </row>
    <row r="75" spans="1:6" x14ac:dyDescent="0.25">
      <c r="B75" s="277"/>
      <c r="C75" s="277"/>
      <c r="D75" s="277"/>
      <c r="E75" s="277"/>
      <c r="F75" s="277"/>
    </row>
    <row r="76" spans="1:6" x14ac:dyDescent="0.25">
      <c r="B76" s="277"/>
      <c r="C76" s="277"/>
      <c r="D76" s="277"/>
      <c r="E76" s="277"/>
      <c r="F76" s="277"/>
    </row>
    <row r="77" spans="1:6" x14ac:dyDescent="0.25">
      <c r="A77" s="278"/>
      <c r="B77" s="280"/>
      <c r="C77" s="280"/>
      <c r="D77" s="280"/>
      <c r="E77" s="280"/>
      <c r="F77" s="280"/>
    </row>
    <row r="78" spans="1:6" x14ac:dyDescent="0.25">
      <c r="A78" s="278"/>
      <c r="B78" s="277"/>
      <c r="C78" s="277"/>
      <c r="D78" s="277"/>
      <c r="E78" s="277"/>
      <c r="F78" s="277"/>
    </row>
    <row r="79" spans="1:6" x14ac:dyDescent="0.25">
      <c r="A79" s="278"/>
      <c r="B79" s="280"/>
      <c r="C79" s="280"/>
      <c r="D79" s="280"/>
      <c r="E79" s="280"/>
      <c r="F79" s="280"/>
    </row>
    <row r="80" spans="1:6" x14ac:dyDescent="0.25">
      <c r="A80" s="278"/>
      <c r="B80" s="277"/>
      <c r="C80" s="277"/>
      <c r="D80" s="277"/>
      <c r="E80" s="277"/>
      <c r="F80" s="277"/>
    </row>
    <row r="81" spans="1:6" x14ac:dyDescent="0.25">
      <c r="A81" s="278"/>
      <c r="B81" s="280"/>
      <c r="C81" s="280"/>
      <c r="D81" s="280"/>
      <c r="E81" s="280"/>
      <c r="F81" s="280"/>
    </row>
    <row r="82" spans="1:6" x14ac:dyDescent="0.25">
      <c r="A82" s="278"/>
      <c r="B82" s="277"/>
      <c r="C82" s="277"/>
      <c r="D82" s="277"/>
      <c r="E82" s="277"/>
      <c r="F82" s="277"/>
    </row>
    <row r="83" spans="1:6" x14ac:dyDescent="0.25">
      <c r="A83" s="278"/>
      <c r="B83" s="277"/>
      <c r="C83" s="277"/>
      <c r="D83" s="277"/>
      <c r="E83" s="277"/>
      <c r="F83" s="277"/>
    </row>
    <row r="84" spans="1:6" x14ac:dyDescent="0.25">
      <c r="B84" s="277"/>
      <c r="C84" s="277"/>
      <c r="D84" s="277"/>
      <c r="E84" s="277"/>
      <c r="F84" s="277"/>
    </row>
    <row r="85" spans="1:6" x14ac:dyDescent="0.25">
      <c r="B85" s="277"/>
      <c r="C85" s="277"/>
      <c r="D85" s="277"/>
      <c r="E85" s="277"/>
      <c r="F85" s="277"/>
    </row>
    <row r="86" spans="1:6" x14ac:dyDescent="0.25">
      <c r="B86" s="277"/>
      <c r="C86" s="277"/>
      <c r="D86" s="277"/>
      <c r="E86" s="277"/>
      <c r="F86" s="277"/>
    </row>
    <row r="87" spans="1:6" x14ac:dyDescent="0.25">
      <c r="A87" s="274"/>
      <c r="B87" s="274"/>
      <c r="C87" s="277"/>
      <c r="D87" s="277"/>
      <c r="E87" s="277"/>
      <c r="F87" s="277"/>
    </row>
    <row r="88" spans="1:6" x14ac:dyDescent="0.25">
      <c r="A88" s="278"/>
      <c r="B88" s="280"/>
      <c r="C88" s="280"/>
      <c r="D88" s="280"/>
      <c r="E88" s="280"/>
      <c r="F88" s="280"/>
    </row>
    <row r="89" spans="1:6" x14ac:dyDescent="0.25">
      <c r="A89" s="278"/>
      <c r="B89" s="277"/>
      <c r="C89" s="277"/>
      <c r="D89" s="277"/>
      <c r="E89" s="277"/>
      <c r="F89" s="277"/>
    </row>
    <row r="90" spans="1:6" x14ac:dyDescent="0.25">
      <c r="A90" s="281"/>
      <c r="B90" s="277"/>
      <c r="C90" s="277"/>
      <c r="D90" s="277"/>
      <c r="E90" s="277"/>
      <c r="F90" s="277"/>
    </row>
    <row r="91" spans="1:6" x14ac:dyDescent="0.25">
      <c r="A91" s="281"/>
      <c r="B91" s="277"/>
      <c r="C91" s="277"/>
      <c r="D91" s="277"/>
      <c r="E91" s="277"/>
      <c r="F91" s="277"/>
    </row>
    <row r="92" spans="1:6" x14ac:dyDescent="0.25">
      <c r="A92" s="281"/>
      <c r="B92" s="277"/>
      <c r="C92" s="277"/>
      <c r="D92" s="277"/>
      <c r="E92" s="277"/>
      <c r="F92" s="277"/>
    </row>
    <row r="93" spans="1:6" x14ac:dyDescent="0.25">
      <c r="A93" s="278"/>
      <c r="B93" s="280"/>
      <c r="C93" s="280"/>
      <c r="D93" s="280"/>
      <c r="E93" s="280"/>
      <c r="F93" s="280"/>
    </row>
    <row r="94" spans="1:6" x14ac:dyDescent="0.25">
      <c r="A94" s="278"/>
      <c r="B94" s="280"/>
      <c r="C94" s="280"/>
      <c r="D94" s="280"/>
      <c r="E94" s="280"/>
      <c r="F94" s="280"/>
    </row>
    <row r="95" spans="1:6" x14ac:dyDescent="0.25">
      <c r="A95" s="278"/>
    </row>
    <row r="96" spans="1:6" x14ac:dyDescent="0.25">
      <c r="A96" s="278"/>
    </row>
    <row r="97" spans="1:6" x14ac:dyDescent="0.25">
      <c r="A97" s="278"/>
    </row>
    <row r="98" spans="1:6" x14ac:dyDescent="0.25">
      <c r="A98" s="278"/>
    </row>
    <row r="99" spans="1:6" x14ac:dyDescent="0.25">
      <c r="A99" s="278"/>
    </row>
    <row r="100" spans="1:6" x14ac:dyDescent="0.25">
      <c r="A100" s="274"/>
      <c r="B100" s="275"/>
      <c r="C100" s="275"/>
      <c r="D100" s="275"/>
      <c r="E100" s="275"/>
      <c r="F100" s="275"/>
    </row>
    <row r="101" spans="1:6" x14ac:dyDescent="0.25">
      <c r="A101" s="274"/>
      <c r="B101" s="274"/>
    </row>
    <row r="102" spans="1:6" x14ac:dyDescent="0.25">
      <c r="B102" s="277"/>
      <c r="C102" s="277"/>
      <c r="D102" s="277"/>
      <c r="E102" s="277"/>
      <c r="F102" s="277"/>
    </row>
    <row r="103" spans="1:6" x14ac:dyDescent="0.25">
      <c r="B103" s="277"/>
      <c r="C103" s="277"/>
      <c r="D103" s="277"/>
      <c r="E103" s="277"/>
      <c r="F103" s="277"/>
    </row>
    <row r="104" spans="1:6" x14ac:dyDescent="0.25">
      <c r="B104" s="277"/>
      <c r="C104" s="277"/>
      <c r="D104" s="277"/>
      <c r="E104" s="277"/>
      <c r="F104" s="277"/>
    </row>
    <row r="105" spans="1:6" x14ac:dyDescent="0.25">
      <c r="A105" s="278"/>
      <c r="B105" s="279"/>
      <c r="C105" s="279"/>
      <c r="D105" s="279"/>
      <c r="E105" s="279"/>
      <c r="F105" s="279"/>
    </row>
    <row r="106" spans="1:6" x14ac:dyDescent="0.25">
      <c r="A106" s="278"/>
    </row>
    <row r="107" spans="1:6" x14ac:dyDescent="0.25">
      <c r="B107" s="277"/>
      <c r="C107" s="277"/>
      <c r="D107" s="277"/>
      <c r="E107" s="277"/>
      <c r="F107" s="277"/>
    </row>
    <row r="108" spans="1:6" x14ac:dyDescent="0.25">
      <c r="B108" s="277"/>
      <c r="C108" s="277"/>
      <c r="D108" s="277"/>
      <c r="E108" s="277"/>
      <c r="F108" s="277"/>
    </row>
    <row r="109" spans="1:6" x14ac:dyDescent="0.25">
      <c r="B109" s="277"/>
      <c r="C109" s="277"/>
      <c r="D109" s="277"/>
      <c r="E109" s="277"/>
      <c r="F109" s="277"/>
    </row>
    <row r="110" spans="1:6" x14ac:dyDescent="0.25">
      <c r="B110" s="277"/>
      <c r="C110" s="277"/>
      <c r="D110" s="277"/>
      <c r="E110" s="277"/>
      <c r="F110" s="277"/>
    </row>
    <row r="111" spans="1:6" x14ac:dyDescent="0.25">
      <c r="B111" s="277"/>
      <c r="C111" s="277"/>
      <c r="D111" s="277"/>
      <c r="E111" s="277"/>
      <c r="F111" s="277"/>
    </row>
    <row r="113" spans="1:6" x14ac:dyDescent="0.25">
      <c r="A113" s="278"/>
      <c r="B113" s="279"/>
      <c r="C113" s="279"/>
      <c r="D113" s="279"/>
      <c r="E113" s="279"/>
      <c r="F113" s="279"/>
    </row>
    <row r="114" spans="1:6" x14ac:dyDescent="0.25">
      <c r="A114" s="278"/>
    </row>
    <row r="115" spans="1:6" x14ac:dyDescent="0.25">
      <c r="B115" s="277"/>
      <c r="C115" s="277"/>
      <c r="D115" s="277"/>
      <c r="E115" s="277"/>
      <c r="F115" s="277"/>
    </row>
    <row r="116" spans="1:6" x14ac:dyDescent="0.25">
      <c r="B116" s="277"/>
      <c r="C116" s="277"/>
      <c r="D116" s="277"/>
      <c r="E116" s="277"/>
      <c r="F116" s="277"/>
    </row>
    <row r="117" spans="1:6" x14ac:dyDescent="0.25">
      <c r="A117" s="278"/>
      <c r="B117" s="280"/>
      <c r="C117" s="280"/>
      <c r="D117" s="280"/>
      <c r="E117" s="280"/>
      <c r="F117" s="280"/>
    </row>
    <row r="119" spans="1:6" x14ac:dyDescent="0.25">
      <c r="A119" s="274"/>
    </row>
    <row r="120" spans="1:6" x14ac:dyDescent="0.25">
      <c r="A120" s="281"/>
      <c r="B120" s="277"/>
      <c r="C120" s="277"/>
      <c r="D120" s="277"/>
      <c r="E120" s="277"/>
      <c r="F120" s="277"/>
    </row>
    <row r="121" spans="1:6" x14ac:dyDescent="0.25">
      <c r="A121" s="281"/>
      <c r="B121" s="277"/>
      <c r="C121" s="277"/>
      <c r="D121" s="277"/>
      <c r="E121" s="277"/>
      <c r="F121" s="277"/>
    </row>
    <row r="122" spans="1:6" x14ac:dyDescent="0.25">
      <c r="A122" s="278"/>
      <c r="B122" s="280"/>
      <c r="C122" s="280"/>
      <c r="D122" s="280"/>
      <c r="E122" s="280"/>
      <c r="F122" s="280"/>
    </row>
    <row r="123" spans="1:6" x14ac:dyDescent="0.25">
      <c r="A123" s="274"/>
    </row>
    <row r="124" spans="1:6" x14ac:dyDescent="0.25">
      <c r="B124" s="277"/>
      <c r="C124" s="277"/>
      <c r="D124" s="277"/>
      <c r="E124" s="277"/>
      <c r="F124" s="277"/>
    </row>
    <row r="125" spans="1:6" x14ac:dyDescent="0.25">
      <c r="B125" s="277"/>
      <c r="C125" s="277"/>
      <c r="D125" s="277"/>
      <c r="E125" s="277"/>
      <c r="F125" s="277"/>
    </row>
    <row r="126" spans="1:6" x14ac:dyDescent="0.25">
      <c r="A126" s="278"/>
      <c r="B126" s="280"/>
      <c r="C126" s="280"/>
      <c r="D126" s="280"/>
      <c r="E126" s="280"/>
      <c r="F126" s="280"/>
    </row>
    <row r="127" spans="1:6" x14ac:dyDescent="0.25">
      <c r="A127" s="278"/>
    </row>
    <row r="128" spans="1:6" x14ac:dyDescent="0.25">
      <c r="A128" s="278"/>
      <c r="B128" s="280"/>
      <c r="C128" s="280"/>
      <c r="D128" s="280"/>
      <c r="E128" s="280"/>
      <c r="F128" s="280"/>
    </row>
    <row r="129" spans="1:8" x14ac:dyDescent="0.25">
      <c r="A129" s="4"/>
      <c r="B129" s="282"/>
      <c r="C129" s="282"/>
      <c r="D129" s="282"/>
      <c r="E129" s="282"/>
      <c r="F129" s="282"/>
    </row>
    <row r="130" spans="1:8" x14ac:dyDescent="0.25">
      <c r="A130" s="278"/>
      <c r="B130" s="280"/>
      <c r="C130" s="280"/>
      <c r="D130" s="280"/>
      <c r="E130" s="280"/>
      <c r="F130" s="280"/>
    </row>
    <row r="131" spans="1:8" x14ac:dyDescent="0.25">
      <c r="A131" s="278"/>
      <c r="B131" s="280"/>
      <c r="C131" s="280"/>
      <c r="D131" s="280"/>
      <c r="E131" s="280"/>
      <c r="F131" s="280"/>
    </row>
    <row r="132" spans="1:8" x14ac:dyDescent="0.25">
      <c r="A132" s="278"/>
      <c r="B132" s="280"/>
      <c r="C132" s="280"/>
      <c r="D132" s="280"/>
      <c r="E132" s="280"/>
      <c r="F132" s="280"/>
    </row>
    <row r="133" spans="1:8" x14ac:dyDescent="0.25">
      <c r="B133" s="283"/>
      <c r="C133" s="283"/>
      <c r="D133" s="283"/>
      <c r="E133" s="283"/>
      <c r="F133" s="283"/>
    </row>
    <row r="135" spans="1:8" x14ac:dyDescent="0.25">
      <c r="A135" s="274"/>
      <c r="B135" s="274"/>
    </row>
    <row r="136" spans="1:8" x14ac:dyDescent="0.25">
      <c r="A136" s="278"/>
      <c r="B136" s="280"/>
      <c r="C136" s="280"/>
      <c r="D136" s="280"/>
      <c r="E136" s="280"/>
      <c r="F136" s="280"/>
    </row>
    <row r="137" spans="1:8" x14ac:dyDescent="0.25">
      <c r="A137" s="278"/>
      <c r="B137" s="277"/>
      <c r="C137" s="277"/>
      <c r="D137" s="277"/>
      <c r="E137" s="277"/>
      <c r="F137" s="277"/>
    </row>
    <row r="138" spans="1:8" x14ac:dyDescent="0.25">
      <c r="A138" s="281"/>
      <c r="B138" s="277"/>
      <c r="C138" s="277"/>
      <c r="D138" s="277"/>
      <c r="E138" s="277"/>
      <c r="F138" s="277"/>
      <c r="H138" s="276"/>
    </row>
    <row r="139" spans="1:8" x14ac:dyDescent="0.25">
      <c r="A139" s="281"/>
      <c r="B139" s="277"/>
      <c r="C139" s="277"/>
      <c r="D139" s="277"/>
      <c r="E139" s="277"/>
      <c r="F139" s="277"/>
    </row>
    <row r="140" spans="1:8" x14ac:dyDescent="0.25">
      <c r="A140" s="281"/>
      <c r="B140" s="277"/>
      <c r="C140" s="277"/>
      <c r="D140" s="277"/>
      <c r="E140" s="277"/>
      <c r="F140" s="277"/>
    </row>
    <row r="141" spans="1:8" x14ac:dyDescent="0.25">
      <c r="A141" s="278"/>
      <c r="B141" s="280"/>
      <c r="C141" s="280"/>
      <c r="D141" s="280"/>
      <c r="E141" s="280"/>
      <c r="F141" s="280"/>
    </row>
    <row r="142" spans="1:8" x14ac:dyDescent="0.25">
      <c r="A142" s="278"/>
      <c r="B142" s="277"/>
      <c r="C142" s="277"/>
      <c r="D142" s="277"/>
      <c r="E142" s="277"/>
      <c r="F142" s="27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3238-818C-4F6D-A704-1564F9CD4872}">
  <sheetPr>
    <tabColor rgb="FFFFC000"/>
  </sheetPr>
  <dimension ref="A1:H92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276" customWidth="1"/>
    <col min="7" max="16384" width="8.6640625" style="3"/>
  </cols>
  <sheetData>
    <row r="1" spans="1:6" x14ac:dyDescent="0.25">
      <c r="A1" s="274" t="s">
        <v>135</v>
      </c>
      <c r="B1" s="275">
        <v>2019</v>
      </c>
      <c r="C1" s="275">
        <v>2020</v>
      </c>
      <c r="D1" s="275">
        <v>2021</v>
      </c>
      <c r="E1" s="275">
        <v>2022</v>
      </c>
      <c r="F1" s="275">
        <v>2023</v>
      </c>
    </row>
    <row r="2" spans="1:6" x14ac:dyDescent="0.25">
      <c r="A2" s="274" t="s">
        <v>111</v>
      </c>
      <c r="B2" s="274"/>
    </row>
    <row r="3" spans="1:6" x14ac:dyDescent="0.25">
      <c r="A3" s="3" t="s">
        <v>81</v>
      </c>
      <c r="B3" s="277">
        <v>0</v>
      </c>
      <c r="C3" s="277">
        <v>0</v>
      </c>
      <c r="D3" s="277">
        <v>0</v>
      </c>
      <c r="E3" s="277">
        <v>0</v>
      </c>
      <c r="F3" s="277">
        <v>0</v>
      </c>
    </row>
    <row r="4" spans="1:6" x14ac:dyDescent="0.25">
      <c r="A4" s="3" t="s">
        <v>112</v>
      </c>
      <c r="B4" s="277">
        <v>0</v>
      </c>
      <c r="C4" s="277">
        <v>0</v>
      </c>
      <c r="D4" s="277">
        <v>0</v>
      </c>
      <c r="E4" s="277">
        <v>0</v>
      </c>
      <c r="F4" s="277">
        <v>0</v>
      </c>
    </row>
    <row r="5" spans="1:6" x14ac:dyDescent="0.25">
      <c r="A5" s="3" t="s">
        <v>113</v>
      </c>
      <c r="B5" s="277">
        <v>4290.1993681170616</v>
      </c>
      <c r="C5" s="277">
        <v>4776.743903502851</v>
      </c>
      <c r="D5" s="277">
        <v>5440.0030039743742</v>
      </c>
      <c r="E5" s="277">
        <v>4878.3005824317015</v>
      </c>
      <c r="F5" s="277">
        <v>5199.1295989266955</v>
      </c>
    </row>
    <row r="6" spans="1:6" x14ac:dyDescent="0.25">
      <c r="A6" s="278" t="s">
        <v>114</v>
      </c>
      <c r="B6" s="280">
        <v>4290.1993681170616</v>
      </c>
      <c r="C6" s="280">
        <v>4776.743903502851</v>
      </c>
      <c r="D6" s="280">
        <v>5440.0030039743742</v>
      </c>
      <c r="E6" s="280">
        <v>4878.3005824317015</v>
      </c>
      <c r="F6" s="280">
        <v>5199.1295989266955</v>
      </c>
    </row>
    <row r="7" spans="1:6" x14ac:dyDescent="0.25">
      <c r="A7" s="278"/>
      <c r="B7" s="277"/>
      <c r="C7" s="277"/>
      <c r="D7" s="277"/>
      <c r="E7" s="277"/>
      <c r="F7" s="277"/>
    </row>
    <row r="8" spans="1:6" x14ac:dyDescent="0.25">
      <c r="A8" s="3" t="s">
        <v>115</v>
      </c>
      <c r="B8" s="277">
        <v>0</v>
      </c>
      <c r="C8" s="277">
        <v>0</v>
      </c>
      <c r="D8" s="277">
        <v>0</v>
      </c>
      <c r="E8" s="277">
        <v>0</v>
      </c>
      <c r="F8" s="277">
        <v>0</v>
      </c>
    </row>
    <row r="9" spans="1:6" x14ac:dyDescent="0.25">
      <c r="A9" s="3" t="s">
        <v>116</v>
      </c>
      <c r="B9" s="277">
        <v>0</v>
      </c>
      <c r="C9" s="277">
        <v>0</v>
      </c>
      <c r="D9" s="277">
        <v>0</v>
      </c>
      <c r="E9" s="277">
        <v>0</v>
      </c>
      <c r="F9" s="277">
        <v>0</v>
      </c>
    </row>
    <row r="10" spans="1:6" x14ac:dyDescent="0.25">
      <c r="A10" s="3" t="s">
        <v>117</v>
      </c>
      <c r="B10" s="277">
        <v>0</v>
      </c>
      <c r="C10" s="277">
        <v>0</v>
      </c>
      <c r="D10" s="277">
        <v>0</v>
      </c>
      <c r="E10" s="277">
        <v>0</v>
      </c>
      <c r="F10" s="277">
        <v>0</v>
      </c>
    </row>
    <row r="11" spans="1:6" x14ac:dyDescent="0.25">
      <c r="A11" s="3" t="s">
        <v>118</v>
      </c>
      <c r="B11" s="277">
        <v>0</v>
      </c>
      <c r="C11" s="277">
        <v>0</v>
      </c>
      <c r="D11" s="277">
        <v>0</v>
      </c>
      <c r="E11" s="277">
        <v>0</v>
      </c>
      <c r="F11" s="277">
        <v>0</v>
      </c>
    </row>
    <row r="12" spans="1:6" x14ac:dyDescent="0.25">
      <c r="A12" s="3" t="s">
        <v>119</v>
      </c>
      <c r="B12" s="277">
        <v>5328.1505912469484</v>
      </c>
      <c r="C12" s="277">
        <v>5555.2898216094627</v>
      </c>
      <c r="D12" s="277">
        <v>5947.8206872585597</v>
      </c>
      <c r="E12" s="277">
        <v>6402.8225554101746</v>
      </c>
      <c r="F12" s="277">
        <v>6929.0328796579806</v>
      </c>
    </row>
    <row r="13" spans="1:6" x14ac:dyDescent="0.25">
      <c r="A13" s="3" t="s">
        <v>120</v>
      </c>
      <c r="B13" s="277">
        <v>0</v>
      </c>
      <c r="C13" s="277">
        <v>0</v>
      </c>
      <c r="D13" s="277">
        <v>0</v>
      </c>
      <c r="E13" s="277">
        <v>0</v>
      </c>
      <c r="F13" s="277">
        <v>0</v>
      </c>
    </row>
    <row r="14" spans="1:6" x14ac:dyDescent="0.25">
      <c r="A14" s="278" t="s">
        <v>121</v>
      </c>
      <c r="B14" s="280">
        <v>5328.1505912469484</v>
      </c>
      <c r="C14" s="280">
        <v>5555.2898216094627</v>
      </c>
      <c r="D14" s="280">
        <v>5947.8206872585597</v>
      </c>
      <c r="E14" s="280">
        <v>6402.8225554101746</v>
      </c>
      <c r="F14" s="280">
        <v>6929.0328796579806</v>
      </c>
    </row>
    <row r="15" spans="1:6" x14ac:dyDescent="0.25">
      <c r="A15" s="278"/>
      <c r="B15" s="277"/>
      <c r="C15" s="277"/>
      <c r="D15" s="277"/>
      <c r="E15" s="277"/>
      <c r="F15" s="277"/>
    </row>
    <row r="16" spans="1:6" x14ac:dyDescent="0.25">
      <c r="A16" s="3" t="s">
        <v>88</v>
      </c>
      <c r="B16" s="277">
        <v>-1037.9512231298868</v>
      </c>
      <c r="C16" s="277">
        <v>-778.54591810661168</v>
      </c>
      <c r="D16" s="277">
        <v>-507.81768328418548</v>
      </c>
      <c r="E16" s="277">
        <v>-1524.5219729784731</v>
      </c>
      <c r="F16" s="277">
        <v>-1729.9032807312851</v>
      </c>
    </row>
    <row r="17" spans="1:6" x14ac:dyDescent="0.25">
      <c r="A17" s="3" t="s">
        <v>122</v>
      </c>
      <c r="B17" s="277">
        <v>-290.62634247636834</v>
      </c>
      <c r="C17" s="277">
        <v>-217.99285706985128</v>
      </c>
      <c r="D17" s="277">
        <v>-142.18895131957194</v>
      </c>
      <c r="E17" s="277">
        <v>-426.8661524339725</v>
      </c>
      <c r="F17" s="277">
        <v>-484.37291860475989</v>
      </c>
    </row>
    <row r="18" spans="1:6" x14ac:dyDescent="0.25">
      <c r="A18" s="278" t="s">
        <v>90</v>
      </c>
      <c r="B18" s="280">
        <v>-747.32488065351845</v>
      </c>
      <c r="C18" s="280">
        <v>-560.55306103676037</v>
      </c>
      <c r="D18" s="280">
        <v>-365.62873196461351</v>
      </c>
      <c r="E18" s="280">
        <v>-1097.6558205445006</v>
      </c>
      <c r="F18" s="280">
        <v>-1245.5303621265252</v>
      </c>
    </row>
    <row r="20" spans="1:6" x14ac:dyDescent="0.25">
      <c r="A20" s="274" t="s">
        <v>123</v>
      </c>
    </row>
    <row r="21" spans="1:6" x14ac:dyDescent="0.25">
      <c r="A21" s="281" t="s">
        <v>92</v>
      </c>
      <c r="B21" s="277">
        <v>98085.0904210031</v>
      </c>
      <c r="C21" s="277">
        <v>112165.0103912242</v>
      </c>
      <c r="D21" s="277">
        <v>100583.51716354024</v>
      </c>
      <c r="E21" s="277">
        <v>107198.54843147825</v>
      </c>
      <c r="F21" s="277">
        <v>101161.54562887657</v>
      </c>
    </row>
    <row r="22" spans="1:6" x14ac:dyDescent="0.25">
      <c r="A22" s="281" t="s">
        <v>93</v>
      </c>
      <c r="B22" s="277">
        <v>0</v>
      </c>
      <c r="C22" s="277">
        <v>0</v>
      </c>
      <c r="D22" s="277">
        <v>0</v>
      </c>
      <c r="E22" s="277">
        <v>0</v>
      </c>
      <c r="F22" s="277">
        <v>0</v>
      </c>
    </row>
    <row r="23" spans="1:6" x14ac:dyDescent="0.25">
      <c r="A23" s="278" t="s">
        <v>94</v>
      </c>
      <c r="B23" s="280">
        <v>98085.0904210031</v>
      </c>
      <c r="C23" s="280">
        <v>112165.0103912242</v>
      </c>
      <c r="D23" s="280">
        <v>100583.51716354024</v>
      </c>
      <c r="E23" s="280">
        <v>107198.54843147825</v>
      </c>
      <c r="F23" s="280">
        <v>101161.54562887657</v>
      </c>
    </row>
    <row r="24" spans="1:6" x14ac:dyDescent="0.25">
      <c r="A24" s="274"/>
      <c r="B24" s="277"/>
      <c r="C24" s="277"/>
      <c r="D24" s="277"/>
      <c r="E24" s="277"/>
      <c r="F24" s="277"/>
    </row>
    <row r="25" spans="1:6" x14ac:dyDescent="0.25">
      <c r="A25" s="3" t="s">
        <v>124</v>
      </c>
      <c r="B25" s="277">
        <v>0</v>
      </c>
      <c r="C25" s="277">
        <v>0</v>
      </c>
      <c r="D25" s="277">
        <v>0</v>
      </c>
      <c r="E25" s="277">
        <v>0</v>
      </c>
      <c r="F25" s="277">
        <v>0</v>
      </c>
    </row>
    <row r="26" spans="1:6" x14ac:dyDescent="0.25">
      <c r="A26" s="3" t="s">
        <v>125</v>
      </c>
      <c r="B26" s="277">
        <v>0</v>
      </c>
      <c r="C26" s="277">
        <v>0</v>
      </c>
      <c r="D26" s="277">
        <v>0</v>
      </c>
      <c r="E26" s="277">
        <v>0</v>
      </c>
      <c r="F26" s="277">
        <v>0</v>
      </c>
    </row>
    <row r="27" spans="1:6" x14ac:dyDescent="0.25">
      <c r="A27" s="278" t="s">
        <v>98</v>
      </c>
      <c r="B27" s="280">
        <v>0</v>
      </c>
      <c r="C27" s="280">
        <v>0</v>
      </c>
      <c r="D27" s="280">
        <v>0</v>
      </c>
      <c r="E27" s="280">
        <v>0</v>
      </c>
      <c r="F27" s="280">
        <v>0</v>
      </c>
    </row>
    <row r="28" spans="1:6" x14ac:dyDescent="0.25">
      <c r="A28" s="278"/>
      <c r="B28" s="277"/>
      <c r="C28" s="277"/>
      <c r="D28" s="277"/>
      <c r="E28" s="277"/>
      <c r="F28" s="277"/>
    </row>
    <row r="29" spans="1:6" x14ac:dyDescent="0.25">
      <c r="A29" s="278" t="s">
        <v>99</v>
      </c>
      <c r="B29" s="280">
        <v>98085.0904210031</v>
      </c>
      <c r="C29" s="280">
        <v>112165.0103912242</v>
      </c>
      <c r="D29" s="280">
        <v>100583.51716354024</v>
      </c>
      <c r="E29" s="280">
        <v>107198.54843147825</v>
      </c>
      <c r="F29" s="280">
        <v>101161.54562887657</v>
      </c>
    </row>
    <row r="30" spans="1:6" x14ac:dyDescent="0.25">
      <c r="A30" s="278"/>
      <c r="B30" s="277"/>
      <c r="C30" s="277"/>
      <c r="D30" s="277"/>
      <c r="E30" s="277"/>
      <c r="F30" s="277"/>
    </row>
    <row r="31" spans="1:6" x14ac:dyDescent="0.25">
      <c r="A31" s="278" t="s">
        <v>101</v>
      </c>
      <c r="B31" s="280">
        <v>98085.0904210031</v>
      </c>
      <c r="C31" s="280">
        <v>112165.0103912242</v>
      </c>
      <c r="D31" s="280">
        <v>100583.51716354024</v>
      </c>
      <c r="E31" s="280">
        <v>107198.54843147825</v>
      </c>
      <c r="F31" s="280">
        <v>101161.54562887657</v>
      </c>
    </row>
    <row r="32" spans="1:6" x14ac:dyDescent="0.25">
      <c r="A32" s="278"/>
      <c r="B32" s="277"/>
      <c r="C32" s="277"/>
      <c r="D32" s="277"/>
      <c r="E32" s="277"/>
      <c r="F32" s="277"/>
    </row>
    <row r="33" spans="1:6" x14ac:dyDescent="0.25">
      <c r="A33" s="278" t="s">
        <v>102</v>
      </c>
      <c r="B33" s="277"/>
      <c r="C33" s="277"/>
      <c r="D33" s="277"/>
      <c r="E33" s="277"/>
      <c r="F33" s="277"/>
    </row>
    <row r="34" spans="1:6" x14ac:dyDescent="0.25">
      <c r="A34" s="3" t="s">
        <v>136</v>
      </c>
      <c r="B34" s="277">
        <v>29540.166837317447</v>
      </c>
      <c r="C34" s="277">
        <v>38577.673977766957</v>
      </c>
      <c r="D34" s="277">
        <v>27935.402106881644</v>
      </c>
      <c r="E34" s="277">
        <v>25421.876191229676</v>
      </c>
      <c r="F34" s="277">
        <v>26157.1064211706</v>
      </c>
    </row>
    <row r="35" spans="1:6" x14ac:dyDescent="0.25">
      <c r="A35" s="3" t="s">
        <v>137</v>
      </c>
      <c r="B35" s="277">
        <v>-18983.458698563089</v>
      </c>
      <c r="C35" s="277">
        <v>-23937.200946508987</v>
      </c>
      <c r="D35" s="277">
        <v>-39151.266602601514</v>
      </c>
      <c r="E35" s="277">
        <v>-17709.189102747026</v>
      </c>
      <c r="F35" s="277">
        <v>-30948.578861645306</v>
      </c>
    </row>
    <row r="36" spans="1:6" x14ac:dyDescent="0.25">
      <c r="B36" s="277"/>
      <c r="C36" s="277"/>
      <c r="D36" s="277"/>
      <c r="E36" s="277"/>
      <c r="F36" s="277"/>
    </row>
    <row r="37" spans="1:6" x14ac:dyDescent="0.25">
      <c r="A37" s="274" t="s">
        <v>127</v>
      </c>
      <c r="B37" s="274"/>
      <c r="C37" s="277"/>
      <c r="D37" s="277"/>
      <c r="E37" s="277"/>
      <c r="F37" s="277"/>
    </row>
    <row r="38" spans="1:6" x14ac:dyDescent="0.25">
      <c r="A38" s="278" t="s">
        <v>128</v>
      </c>
      <c r="B38" s="280">
        <v>71190.598759463755</v>
      </c>
      <c r="C38" s="280">
        <v>89000.465589356812</v>
      </c>
      <c r="D38" s="280">
        <v>69885.434370681556</v>
      </c>
      <c r="E38" s="280">
        <v>105486.60082703084</v>
      </c>
      <c r="F38" s="280">
        <v>117029.05568021852</v>
      </c>
    </row>
    <row r="39" spans="1:6" x14ac:dyDescent="0.25">
      <c r="A39" s="278"/>
      <c r="B39" s="277"/>
      <c r="C39" s="277"/>
      <c r="D39" s="277"/>
      <c r="E39" s="277"/>
      <c r="F39" s="277"/>
    </row>
    <row r="40" spans="1:6" x14ac:dyDescent="0.25">
      <c r="A40" s="281" t="s">
        <v>129</v>
      </c>
      <c r="B40" s="277">
        <v>0</v>
      </c>
      <c r="C40" s="277">
        <v>0</v>
      </c>
      <c r="D40" s="277">
        <v>0</v>
      </c>
      <c r="E40" s="277">
        <v>0</v>
      </c>
      <c r="F40" s="277">
        <v>0</v>
      </c>
    </row>
    <row r="41" spans="1:6" x14ac:dyDescent="0.25">
      <c r="A41" s="281" t="s">
        <v>105</v>
      </c>
      <c r="B41" s="277">
        <v>5492.7650635761747</v>
      </c>
      <c r="C41" s="277">
        <v>6505.5706026910048</v>
      </c>
      <c r="D41" s="277">
        <v>6035.0110298124155</v>
      </c>
      <c r="E41" s="277">
        <v>6646.310002751653</v>
      </c>
      <c r="F41" s="277">
        <v>6474.3389202481021</v>
      </c>
    </row>
    <row r="42" spans="1:6" x14ac:dyDescent="0.25">
      <c r="A42" s="281" t="s">
        <v>106</v>
      </c>
      <c r="B42" s="277">
        <v>65697.833695887588</v>
      </c>
      <c r="C42" s="277">
        <v>82494.894986665808</v>
      </c>
      <c r="D42" s="277">
        <v>63850.423340869136</v>
      </c>
      <c r="E42" s="277">
        <v>98840.290824279189</v>
      </c>
      <c r="F42" s="277">
        <v>110554.71675997041</v>
      </c>
    </row>
    <row r="43" spans="1:6" x14ac:dyDescent="0.25">
      <c r="A43" s="278" t="s">
        <v>101</v>
      </c>
      <c r="B43" s="280">
        <v>71190.598759463755</v>
      </c>
      <c r="C43" s="280">
        <v>89000.465589356812</v>
      </c>
      <c r="D43" s="280">
        <v>69885.434370681556</v>
      </c>
      <c r="E43" s="280">
        <v>105486.60082703084</v>
      </c>
      <c r="F43" s="280">
        <v>117029.05568021852</v>
      </c>
    </row>
    <row r="44" spans="1:6" x14ac:dyDescent="0.25">
      <c r="A44" s="278"/>
      <c r="B44" s="280"/>
      <c r="C44" s="280"/>
      <c r="D44" s="280"/>
      <c r="E44" s="280"/>
      <c r="F44" s="280"/>
    </row>
    <row r="45" spans="1:6" x14ac:dyDescent="0.25">
      <c r="A45" s="278"/>
    </row>
    <row r="46" spans="1:6" x14ac:dyDescent="0.25">
      <c r="A46" s="278"/>
    </row>
    <row r="47" spans="1:6" x14ac:dyDescent="0.25">
      <c r="A47" s="278"/>
    </row>
    <row r="48" spans="1:6" x14ac:dyDescent="0.25">
      <c r="A48" s="278"/>
    </row>
    <row r="49" spans="1:6" x14ac:dyDescent="0.25">
      <c r="A49" s="278"/>
    </row>
    <row r="50" spans="1:6" x14ac:dyDescent="0.25">
      <c r="A50" s="274"/>
      <c r="B50" s="275"/>
      <c r="C50" s="275"/>
      <c r="D50" s="275"/>
      <c r="E50" s="275"/>
      <c r="F50" s="275"/>
    </row>
    <row r="51" spans="1:6" x14ac:dyDescent="0.25">
      <c r="A51" s="274"/>
      <c r="B51" s="274"/>
    </row>
    <row r="52" spans="1:6" x14ac:dyDescent="0.25">
      <c r="B52" s="277"/>
      <c r="C52" s="277"/>
      <c r="D52" s="277"/>
      <c r="E52" s="277"/>
      <c r="F52" s="277"/>
    </row>
    <row r="53" spans="1:6" x14ac:dyDescent="0.25">
      <c r="B53" s="277"/>
      <c r="C53" s="277"/>
      <c r="D53" s="277"/>
      <c r="E53" s="277"/>
      <c r="F53" s="277"/>
    </row>
    <row r="54" spans="1:6" x14ac:dyDescent="0.25">
      <c r="B54" s="277"/>
      <c r="C54" s="277"/>
      <c r="D54" s="277"/>
      <c r="E54" s="277"/>
      <c r="F54" s="277"/>
    </row>
    <row r="55" spans="1:6" x14ac:dyDescent="0.25">
      <c r="A55" s="278"/>
      <c r="B55" s="279"/>
      <c r="C55" s="279"/>
      <c r="D55" s="279"/>
      <c r="E55" s="279"/>
      <c r="F55" s="279"/>
    </row>
    <row r="56" spans="1:6" x14ac:dyDescent="0.25">
      <c r="A56" s="278"/>
    </row>
    <row r="57" spans="1:6" x14ac:dyDescent="0.25">
      <c r="B57" s="277"/>
      <c r="C57" s="277"/>
      <c r="D57" s="277"/>
      <c r="E57" s="277"/>
      <c r="F57" s="277"/>
    </row>
    <row r="58" spans="1:6" x14ac:dyDescent="0.25">
      <c r="B58" s="277"/>
      <c r="C58" s="277"/>
      <c r="D58" s="277"/>
      <c r="E58" s="277"/>
      <c r="F58" s="277"/>
    </row>
    <row r="59" spans="1:6" x14ac:dyDescent="0.25">
      <c r="B59" s="277"/>
      <c r="C59" s="277"/>
      <c r="D59" s="277"/>
      <c r="E59" s="277"/>
      <c r="F59" s="277"/>
    </row>
    <row r="60" spans="1:6" x14ac:dyDescent="0.25">
      <c r="B60" s="277"/>
      <c r="C60" s="277"/>
      <c r="D60" s="277"/>
      <c r="E60" s="277"/>
      <c r="F60" s="277"/>
    </row>
    <row r="61" spans="1:6" x14ac:dyDescent="0.25">
      <c r="B61" s="277"/>
      <c r="C61" s="277"/>
      <c r="D61" s="277"/>
      <c r="E61" s="277"/>
      <c r="F61" s="277"/>
    </row>
    <row r="63" spans="1:6" x14ac:dyDescent="0.25">
      <c r="A63" s="278"/>
      <c r="B63" s="279"/>
      <c r="C63" s="279"/>
      <c r="D63" s="279"/>
      <c r="E63" s="279"/>
      <c r="F63" s="279"/>
    </row>
    <row r="64" spans="1:6" x14ac:dyDescent="0.25">
      <c r="A64" s="278"/>
    </row>
    <row r="65" spans="1:6" x14ac:dyDescent="0.25">
      <c r="B65" s="277"/>
      <c r="C65" s="277"/>
      <c r="D65" s="277"/>
      <c r="E65" s="277"/>
      <c r="F65" s="277"/>
    </row>
    <row r="66" spans="1:6" x14ac:dyDescent="0.25">
      <c r="B66" s="277"/>
      <c r="C66" s="277"/>
      <c r="D66" s="277"/>
      <c r="E66" s="277"/>
      <c r="F66" s="277"/>
    </row>
    <row r="67" spans="1:6" x14ac:dyDescent="0.25">
      <c r="A67" s="278"/>
      <c r="B67" s="280"/>
      <c r="C67" s="280"/>
      <c r="D67" s="280"/>
      <c r="E67" s="280"/>
      <c r="F67" s="280"/>
    </row>
    <row r="69" spans="1:6" x14ac:dyDescent="0.25">
      <c r="A69" s="274"/>
    </row>
    <row r="70" spans="1:6" x14ac:dyDescent="0.25">
      <c r="A70" s="281"/>
      <c r="B70" s="277"/>
      <c r="C70" s="277"/>
      <c r="D70" s="277"/>
      <c r="E70" s="277"/>
      <c r="F70" s="277"/>
    </row>
    <row r="71" spans="1:6" x14ac:dyDescent="0.25">
      <c r="A71" s="281"/>
      <c r="B71" s="277"/>
      <c r="C71" s="277"/>
      <c r="D71" s="277"/>
      <c r="E71" s="277"/>
      <c r="F71" s="277"/>
    </row>
    <row r="72" spans="1:6" x14ac:dyDescent="0.25">
      <c r="A72" s="278"/>
      <c r="B72" s="280"/>
      <c r="C72" s="280"/>
      <c r="D72" s="280"/>
      <c r="E72" s="280"/>
      <c r="F72" s="280"/>
    </row>
    <row r="73" spans="1:6" x14ac:dyDescent="0.25">
      <c r="A73" s="274"/>
    </row>
    <row r="74" spans="1:6" x14ac:dyDescent="0.25">
      <c r="B74" s="277"/>
      <c r="C74" s="277"/>
      <c r="D74" s="277"/>
      <c r="E74" s="277"/>
      <c r="F74" s="277"/>
    </row>
    <row r="75" spans="1:6" x14ac:dyDescent="0.25">
      <c r="B75" s="277"/>
      <c r="C75" s="277"/>
      <c r="D75" s="277"/>
      <c r="E75" s="277"/>
      <c r="F75" s="277"/>
    </row>
    <row r="76" spans="1:6" x14ac:dyDescent="0.25">
      <c r="A76" s="278"/>
      <c r="B76" s="280"/>
      <c r="C76" s="280"/>
      <c r="D76" s="280"/>
      <c r="E76" s="280"/>
      <c r="F76" s="280"/>
    </row>
    <row r="77" spans="1:6" x14ac:dyDescent="0.25">
      <c r="A77" s="278"/>
    </row>
    <row r="78" spans="1:6" x14ac:dyDescent="0.25">
      <c r="A78" s="278"/>
      <c r="B78" s="280"/>
      <c r="C78" s="280"/>
      <c r="D78" s="280"/>
      <c r="E78" s="280"/>
      <c r="F78" s="280"/>
    </row>
    <row r="79" spans="1:6" x14ac:dyDescent="0.25">
      <c r="A79" s="4"/>
      <c r="B79" s="282"/>
      <c r="C79" s="282"/>
      <c r="D79" s="282"/>
      <c r="E79" s="282"/>
      <c r="F79" s="282"/>
    </row>
    <row r="80" spans="1:6" x14ac:dyDescent="0.25">
      <c r="A80" s="278"/>
      <c r="B80" s="280"/>
      <c r="C80" s="280"/>
      <c r="D80" s="280"/>
      <c r="E80" s="280"/>
      <c r="F80" s="280"/>
    </row>
    <row r="81" spans="1:8" x14ac:dyDescent="0.25">
      <c r="A81" s="278"/>
      <c r="B81" s="280"/>
      <c r="C81" s="280"/>
      <c r="D81" s="280"/>
      <c r="E81" s="280"/>
      <c r="F81" s="280"/>
    </row>
    <row r="82" spans="1:8" x14ac:dyDescent="0.25">
      <c r="A82" s="278"/>
      <c r="B82" s="280"/>
      <c r="C82" s="280"/>
      <c r="D82" s="280"/>
      <c r="E82" s="280"/>
      <c r="F82" s="280"/>
    </row>
    <row r="83" spans="1:8" x14ac:dyDescent="0.25">
      <c r="B83" s="283"/>
      <c r="C83" s="283"/>
      <c r="D83" s="283"/>
      <c r="E83" s="283"/>
      <c r="F83" s="283"/>
    </row>
    <row r="85" spans="1:8" x14ac:dyDescent="0.25">
      <c r="A85" s="274"/>
      <c r="B85" s="274"/>
    </row>
    <row r="86" spans="1:8" x14ac:dyDescent="0.25">
      <c r="A86" s="278"/>
      <c r="B86" s="280"/>
      <c r="C86" s="280"/>
      <c r="D86" s="280"/>
      <c r="E86" s="280"/>
      <c r="F86" s="280"/>
    </row>
    <row r="87" spans="1:8" x14ac:dyDescent="0.25">
      <c r="A87" s="278"/>
      <c r="B87" s="277"/>
      <c r="C87" s="277"/>
      <c r="D87" s="277"/>
      <c r="E87" s="277"/>
      <c r="F87" s="277"/>
    </row>
    <row r="88" spans="1:8" x14ac:dyDescent="0.25">
      <c r="A88" s="281"/>
      <c r="B88" s="277"/>
      <c r="C88" s="277"/>
      <c r="D88" s="277"/>
      <c r="E88" s="277"/>
      <c r="F88" s="277"/>
      <c r="H88" s="276"/>
    </row>
    <row r="89" spans="1:8" x14ac:dyDescent="0.25">
      <c r="A89" s="281"/>
      <c r="B89" s="277"/>
      <c r="C89" s="277"/>
      <c r="D89" s="277"/>
      <c r="E89" s="277"/>
      <c r="F89" s="277"/>
    </row>
    <row r="90" spans="1:8" x14ac:dyDescent="0.25">
      <c r="A90" s="281"/>
      <c r="B90" s="277"/>
      <c r="C90" s="277"/>
      <c r="D90" s="277"/>
      <c r="E90" s="277"/>
      <c r="F90" s="277"/>
    </row>
    <row r="91" spans="1:8" x14ac:dyDescent="0.25">
      <c r="A91" s="278"/>
      <c r="B91" s="280"/>
      <c r="C91" s="280"/>
      <c r="D91" s="280"/>
      <c r="E91" s="280"/>
      <c r="F91" s="280"/>
    </row>
    <row r="92" spans="1:8" x14ac:dyDescent="0.25">
      <c r="A92" s="278"/>
      <c r="B92" s="277"/>
      <c r="C92" s="277"/>
      <c r="D92" s="277"/>
      <c r="E92" s="277"/>
      <c r="F92" s="27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1702-5362-4C96-936D-87A0962033B9}">
  <sheetPr>
    <tabColor rgb="FFFFC000"/>
  </sheetPr>
  <dimension ref="A1:H45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276" customWidth="1"/>
    <col min="7" max="16384" width="8.6640625" style="3"/>
  </cols>
  <sheetData>
    <row r="1" spans="1:6" x14ac:dyDescent="0.25">
      <c r="A1" s="274" t="s">
        <v>138</v>
      </c>
      <c r="B1" s="275">
        <v>2019</v>
      </c>
      <c r="C1" s="275">
        <v>2020</v>
      </c>
      <c r="D1" s="275">
        <v>2021</v>
      </c>
      <c r="E1" s="275">
        <v>2022</v>
      </c>
      <c r="F1" s="275">
        <v>2023</v>
      </c>
    </row>
    <row r="2" spans="1:6" x14ac:dyDescent="0.25">
      <c r="A2" s="274" t="s">
        <v>111</v>
      </c>
      <c r="B2" s="274"/>
    </row>
    <row r="3" spans="1:6" x14ac:dyDescent="0.25">
      <c r="A3" s="3" t="s">
        <v>81</v>
      </c>
      <c r="B3" s="277">
        <v>1410009.0642838005</v>
      </c>
      <c r="C3" s="277">
        <v>1519039.2160111386</v>
      </c>
      <c r="D3" s="277">
        <v>1643355.0959446013</v>
      </c>
      <c r="E3" s="277">
        <v>1782692.8201165146</v>
      </c>
      <c r="F3" s="277">
        <v>1938874.298731576</v>
      </c>
    </row>
    <row r="4" spans="1:6" x14ac:dyDescent="0.25">
      <c r="A4" s="3" t="s">
        <v>112</v>
      </c>
      <c r="B4" s="277">
        <v>-516394.82310044492</v>
      </c>
      <c r="C4" s="277">
        <v>-566968.28209165542</v>
      </c>
      <c r="D4" s="277">
        <v>-624848.23474185541</v>
      </c>
      <c r="E4" s="277">
        <v>-691301.24819175003</v>
      </c>
      <c r="F4" s="277">
        <v>-767773.48921147385</v>
      </c>
    </row>
    <row r="5" spans="1:6" x14ac:dyDescent="0.25">
      <c r="A5" s="3" t="s">
        <v>113</v>
      </c>
      <c r="B5" s="277">
        <v>237610.77583813365</v>
      </c>
      <c r="C5" s="277">
        <v>248761.37352599492</v>
      </c>
      <c r="D5" s="277">
        <v>264985.4104271385</v>
      </c>
      <c r="E5" s="277">
        <v>282084.07846587955</v>
      </c>
      <c r="F5" s="277">
        <v>302346.11600236071</v>
      </c>
    </row>
    <row r="6" spans="1:6" x14ac:dyDescent="0.25">
      <c r="A6" s="278" t="s">
        <v>114</v>
      </c>
      <c r="B6" s="279">
        <v>1131225.0170214893</v>
      </c>
      <c r="C6" s="279">
        <v>1200832.3074454782</v>
      </c>
      <c r="D6" s="279">
        <v>1283492.2716298844</v>
      </c>
      <c r="E6" s="279">
        <v>1373475.6503906441</v>
      </c>
      <c r="F6" s="279">
        <v>1473446.9255224629</v>
      </c>
    </row>
    <row r="7" spans="1:6" x14ac:dyDescent="0.25">
      <c r="A7" s="278"/>
    </row>
    <row r="8" spans="1:6" x14ac:dyDescent="0.25">
      <c r="A8" s="3" t="s">
        <v>115</v>
      </c>
      <c r="B8" s="277">
        <v>121967.95448578238</v>
      </c>
      <c r="C8" s="277">
        <v>135447.00974995331</v>
      </c>
      <c r="D8" s="277">
        <v>147961.1810012809</v>
      </c>
      <c r="E8" s="277">
        <v>162258.11779383465</v>
      </c>
      <c r="F8" s="277">
        <v>176378.34242469506</v>
      </c>
    </row>
    <row r="9" spans="1:6" x14ac:dyDescent="0.25">
      <c r="A9" s="3" t="s">
        <v>116</v>
      </c>
      <c r="B9" s="277">
        <v>683220.10229948524</v>
      </c>
      <c r="C9" s="277">
        <v>750718.49622974545</v>
      </c>
      <c r="D9" s="277">
        <v>816056.21351901372</v>
      </c>
      <c r="E9" s="277">
        <v>898534.71053431765</v>
      </c>
      <c r="F9" s="277">
        <v>993694.78804822278</v>
      </c>
    </row>
    <row r="10" spans="1:6" x14ac:dyDescent="0.25">
      <c r="A10" s="3" t="s">
        <v>117</v>
      </c>
      <c r="B10" s="277">
        <v>-312639.30041012395</v>
      </c>
      <c r="C10" s="277">
        <v>-350909.7611855375</v>
      </c>
      <c r="D10" s="277">
        <v>-382219.15630579455</v>
      </c>
      <c r="E10" s="277">
        <v>-424317.27605458786</v>
      </c>
      <c r="F10" s="277">
        <v>-473625.23394833889</v>
      </c>
    </row>
    <row r="11" spans="1:6" x14ac:dyDescent="0.25">
      <c r="A11" s="3" t="s">
        <v>118</v>
      </c>
      <c r="B11" s="277">
        <v>284430.62463661772</v>
      </c>
      <c r="C11" s="277">
        <v>313518.35682261875</v>
      </c>
      <c r="D11" s="277">
        <v>342614.03101007617</v>
      </c>
      <c r="E11" s="277">
        <v>369302.82481907273</v>
      </c>
      <c r="F11" s="277">
        <v>397208.23560717877</v>
      </c>
    </row>
    <row r="12" spans="1:6" x14ac:dyDescent="0.25">
      <c r="A12" s="3" t="s">
        <v>119</v>
      </c>
      <c r="B12" s="277">
        <v>164273.5874701289</v>
      </c>
      <c r="C12" s="277">
        <v>176876.57048124596</v>
      </c>
      <c r="D12" s="277">
        <v>190374.84334338896</v>
      </c>
      <c r="E12" s="277">
        <v>205851.73121993471</v>
      </c>
      <c r="F12" s="277">
        <v>223592.96677641833</v>
      </c>
    </row>
    <row r="13" spans="1:6" x14ac:dyDescent="0.25">
      <c r="A13" s="3" t="s">
        <v>120</v>
      </c>
      <c r="B13" s="276">
        <v>117154.33420721295</v>
      </c>
      <c r="C13" s="276">
        <v>101416.79856612883</v>
      </c>
      <c r="D13" s="276">
        <v>92708.04605695192</v>
      </c>
      <c r="E13" s="276">
        <v>83096.548739662205</v>
      </c>
      <c r="F13" s="276">
        <v>72488.742964869103</v>
      </c>
    </row>
    <row r="14" spans="1:6" x14ac:dyDescent="0.25">
      <c r="A14" s="278" t="s">
        <v>121</v>
      </c>
      <c r="B14" s="279">
        <v>1058407.3026891034</v>
      </c>
      <c r="C14" s="279">
        <v>1127067.4706641547</v>
      </c>
      <c r="D14" s="279">
        <v>1207495.158624917</v>
      </c>
      <c r="E14" s="279">
        <v>1294726.6570522338</v>
      </c>
      <c r="F14" s="279">
        <v>1389737.8418730451</v>
      </c>
    </row>
    <row r="15" spans="1:6" x14ac:dyDescent="0.25">
      <c r="A15" s="278"/>
    </row>
    <row r="16" spans="1:6" x14ac:dyDescent="0.25">
      <c r="A16" s="3" t="s">
        <v>88</v>
      </c>
      <c r="B16" s="277">
        <v>72817.71433238592</v>
      </c>
      <c r="C16" s="277">
        <v>73764.836781323422</v>
      </c>
      <c r="D16" s="277">
        <v>75997.11300496757</v>
      </c>
      <c r="E16" s="277">
        <v>78748.993338410044</v>
      </c>
      <c r="F16" s="277">
        <v>83709.083649417385</v>
      </c>
    </row>
    <row r="17" spans="1:6" x14ac:dyDescent="0.25">
      <c r="A17" s="3" t="s">
        <v>122</v>
      </c>
      <c r="B17" s="277">
        <v>20388.960013068059</v>
      </c>
      <c r="C17" s="277">
        <v>20654.154298770562</v>
      </c>
      <c r="D17" s="277">
        <v>21279.19164139092</v>
      </c>
      <c r="E17" s="277">
        <v>22049.718134754814</v>
      </c>
      <c r="F17" s="277">
        <v>23438.543421836872</v>
      </c>
    </row>
    <row r="18" spans="1:6" x14ac:dyDescent="0.25">
      <c r="A18" s="278" t="s">
        <v>90</v>
      </c>
      <c r="B18" s="280">
        <v>52428.754319317857</v>
      </c>
      <c r="C18" s="280">
        <v>53110.68248255286</v>
      </c>
      <c r="D18" s="280">
        <v>54717.92136357665</v>
      </c>
      <c r="E18" s="280">
        <v>56699.275203655227</v>
      </c>
      <c r="F18" s="280">
        <v>60270.54022758051</v>
      </c>
    </row>
    <row r="20" spans="1:6" x14ac:dyDescent="0.25">
      <c r="A20" s="274" t="s">
        <v>123</v>
      </c>
    </row>
    <row r="21" spans="1:6" x14ac:dyDescent="0.25">
      <c r="A21" s="281" t="s">
        <v>92</v>
      </c>
      <c r="B21" s="277">
        <v>4416234.2727085259</v>
      </c>
      <c r="C21" s="277">
        <v>4758926.1110671889</v>
      </c>
      <c r="D21" s="277">
        <v>5117106.7968382407</v>
      </c>
      <c r="E21" s="277">
        <v>5525399.7077582218</v>
      </c>
      <c r="F21" s="277">
        <v>5951929.904731337</v>
      </c>
    </row>
    <row r="22" spans="1:6" x14ac:dyDescent="0.25">
      <c r="A22" s="281" t="s">
        <v>93</v>
      </c>
      <c r="B22" s="277">
        <v>1376882.6158359558</v>
      </c>
      <c r="C22" s="277">
        <v>1776396.1058368285</v>
      </c>
      <c r="D22" s="277">
        <v>2035331.3853229342</v>
      </c>
      <c r="E22" s="277">
        <v>2306969.3375367303</v>
      </c>
      <c r="F22" s="277">
        <v>2591399.4746283405</v>
      </c>
    </row>
    <row r="23" spans="1:6" x14ac:dyDescent="0.25">
      <c r="A23" s="278" t="s">
        <v>94</v>
      </c>
      <c r="B23" s="280">
        <v>5793116.8885444812</v>
      </c>
      <c r="C23" s="280">
        <v>6535322.2169040171</v>
      </c>
      <c r="D23" s="280">
        <v>7152438.1821611747</v>
      </c>
      <c r="E23" s="280">
        <v>7832369.0452949516</v>
      </c>
      <c r="F23" s="280">
        <v>8543329.3793596774</v>
      </c>
    </row>
    <row r="24" spans="1:6" x14ac:dyDescent="0.25">
      <c r="A24" s="274"/>
    </row>
    <row r="25" spans="1:6" x14ac:dyDescent="0.25">
      <c r="A25" s="3" t="s">
        <v>124</v>
      </c>
      <c r="B25" s="277">
        <v>3927623.2306822906</v>
      </c>
      <c r="C25" s="277">
        <v>4241141.5875049094</v>
      </c>
      <c r="D25" s="277">
        <v>4583755.6185149858</v>
      </c>
      <c r="E25" s="277">
        <v>4953058.4433340589</v>
      </c>
      <c r="F25" s="277">
        <v>5350266.6789412387</v>
      </c>
    </row>
    <row r="26" spans="1:6" x14ac:dyDescent="0.25">
      <c r="A26" s="3" t="s">
        <v>125</v>
      </c>
      <c r="B26" s="277">
        <v>1376882.6158359558</v>
      </c>
      <c r="C26" s="277">
        <v>1776396.1058368285</v>
      </c>
      <c r="D26" s="277">
        <v>2035331.3853229342</v>
      </c>
      <c r="E26" s="277">
        <v>2306969.3375367303</v>
      </c>
      <c r="F26" s="277">
        <v>2591399.4746283405</v>
      </c>
    </row>
    <row r="27" spans="1:6" x14ac:dyDescent="0.25">
      <c r="A27" s="278" t="s">
        <v>98</v>
      </c>
      <c r="B27" s="280">
        <v>5304505.8465182465</v>
      </c>
      <c r="C27" s="280">
        <v>6017537.6933417376</v>
      </c>
      <c r="D27" s="280">
        <v>6619087.0038379198</v>
      </c>
      <c r="E27" s="280">
        <v>7260027.7808707897</v>
      </c>
      <c r="F27" s="280">
        <v>7941666.1535695791</v>
      </c>
    </row>
    <row r="28" spans="1:6" x14ac:dyDescent="0.25">
      <c r="A28" s="278"/>
    </row>
    <row r="29" spans="1:6" x14ac:dyDescent="0.25">
      <c r="A29" s="278" t="s">
        <v>99</v>
      </c>
      <c r="B29" s="280">
        <v>488611.04202623572</v>
      </c>
      <c r="C29" s="280">
        <v>517784.52356227953</v>
      </c>
      <c r="D29" s="280">
        <v>533351.17832325469</v>
      </c>
      <c r="E29" s="280">
        <v>572341.26442416292</v>
      </c>
      <c r="F29" s="280">
        <v>601663.22579009808</v>
      </c>
    </row>
    <row r="30" spans="1:6" x14ac:dyDescent="0.25">
      <c r="A30" s="4" t="s">
        <v>139</v>
      </c>
      <c r="B30" s="282">
        <v>4.0825041564568485</v>
      </c>
      <c r="C30" s="282">
        <v>4.0406315470111336</v>
      </c>
      <c r="D30" s="282">
        <v>4.0941203317074448</v>
      </c>
      <c r="E30" s="282">
        <v>4</v>
      </c>
      <c r="F30" s="282">
        <v>4</v>
      </c>
    </row>
    <row r="31" spans="1:6" x14ac:dyDescent="0.25">
      <c r="A31" s="278" t="s">
        <v>101</v>
      </c>
      <c r="B31" s="280">
        <v>5793116.8885444822</v>
      </c>
      <c r="C31" s="280">
        <v>6535322.2169040171</v>
      </c>
      <c r="D31" s="280">
        <v>7152438.1821611747</v>
      </c>
      <c r="E31" s="280">
        <v>7832369.0452949526</v>
      </c>
      <c r="F31" s="280">
        <v>8543329.3793596774</v>
      </c>
    </row>
    <row r="32" spans="1:6" x14ac:dyDescent="0.25">
      <c r="A32" s="278"/>
      <c r="B32" s="280"/>
      <c r="C32" s="280"/>
      <c r="D32" s="280"/>
      <c r="E32" s="280"/>
      <c r="F32" s="280"/>
    </row>
    <row r="33" spans="1:8" x14ac:dyDescent="0.25">
      <c r="A33" s="278" t="s">
        <v>102</v>
      </c>
      <c r="B33" s="280"/>
      <c r="C33" s="280"/>
      <c r="D33" s="280"/>
      <c r="E33" s="280"/>
      <c r="F33" s="280"/>
    </row>
    <row r="34" spans="1:8" x14ac:dyDescent="0.25">
      <c r="A34" s="3" t="s">
        <v>137</v>
      </c>
      <c r="B34" s="283">
        <v>-18983.458698563089</v>
      </c>
      <c r="C34" s="283">
        <v>-23937.200946508987</v>
      </c>
      <c r="D34" s="283">
        <v>-39151.266602601514</v>
      </c>
      <c r="E34" s="283">
        <v>-17709.189102747026</v>
      </c>
      <c r="F34" s="283">
        <v>-30948.578861645306</v>
      </c>
    </row>
    <row r="36" spans="1:8" x14ac:dyDescent="0.25">
      <c r="A36" s="274" t="s">
        <v>127</v>
      </c>
      <c r="B36" s="274"/>
    </row>
    <row r="37" spans="1:8" x14ac:dyDescent="0.25">
      <c r="A37" s="278" t="s">
        <v>128</v>
      </c>
      <c r="B37" s="280">
        <v>6036427.7978633493</v>
      </c>
      <c r="C37" s="280">
        <v>6829411.716664697</v>
      </c>
      <c r="D37" s="280">
        <v>7459993.0239941049</v>
      </c>
      <c r="E37" s="280">
        <v>8184825.6523332242</v>
      </c>
      <c r="F37" s="280">
        <v>8927779.2014308628</v>
      </c>
    </row>
    <row r="38" spans="1:8" x14ac:dyDescent="0.25">
      <c r="A38" s="278"/>
      <c r="B38" s="277"/>
      <c r="C38" s="277"/>
      <c r="D38" s="277"/>
      <c r="E38" s="277"/>
      <c r="F38" s="277"/>
    </row>
    <row r="39" spans="1:8" x14ac:dyDescent="0.25">
      <c r="A39" s="281" t="s">
        <v>129</v>
      </c>
      <c r="B39" s="277">
        <v>5553123.6366736759</v>
      </c>
      <c r="C39" s="277">
        <v>6313480.5378373889</v>
      </c>
      <c r="D39" s="277">
        <v>6934730.2582720155</v>
      </c>
      <c r="E39" s="277">
        <v>7589920.5582654541</v>
      </c>
      <c r="F39" s="277">
        <v>8284219.7521553244</v>
      </c>
      <c r="H39" s="276"/>
    </row>
    <row r="40" spans="1:8" x14ac:dyDescent="0.25">
      <c r="A40" s="281" t="s">
        <v>105</v>
      </c>
      <c r="B40" s="277">
        <v>417606.32749378565</v>
      </c>
      <c r="C40" s="277">
        <v>433436.28384064254</v>
      </c>
      <c r="D40" s="277">
        <v>461412.34238122066</v>
      </c>
      <c r="E40" s="277">
        <v>496064.80324349122</v>
      </c>
      <c r="F40" s="277">
        <v>533004.73251556873</v>
      </c>
    </row>
    <row r="41" spans="1:8" x14ac:dyDescent="0.25">
      <c r="A41" s="281" t="s">
        <v>106</v>
      </c>
      <c r="B41" s="277">
        <v>65697.833695887588</v>
      </c>
      <c r="C41" s="277">
        <v>82494.894986665808</v>
      </c>
      <c r="D41" s="277">
        <v>63850.423340869136</v>
      </c>
      <c r="E41" s="277">
        <v>98840.290824279189</v>
      </c>
      <c r="F41" s="277">
        <v>110554.71675997041</v>
      </c>
    </row>
    <row r="42" spans="1:8" x14ac:dyDescent="0.25">
      <c r="A42" s="278" t="s">
        <v>101</v>
      </c>
      <c r="B42" s="280">
        <v>6036427.7978633493</v>
      </c>
      <c r="C42" s="280">
        <v>6829411.716664697</v>
      </c>
      <c r="D42" s="280">
        <v>7459993.0239941049</v>
      </c>
      <c r="E42" s="280">
        <v>8184825.6523332242</v>
      </c>
      <c r="F42" s="280">
        <v>8927779.2014308628</v>
      </c>
    </row>
    <row r="43" spans="1:8" x14ac:dyDescent="0.25">
      <c r="A43" s="278"/>
      <c r="B43" s="277"/>
      <c r="C43" s="277"/>
      <c r="D43" s="277"/>
      <c r="E43" s="277"/>
      <c r="F43" s="277"/>
    </row>
    <row r="45" spans="1:8" x14ac:dyDescent="0.25">
      <c r="A45" s="3" t="s">
        <v>140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8929-3ECB-4C51-8608-2BA3B3AFF793}">
  <sheetPr>
    <tabColor rgb="FFFFC000"/>
  </sheetPr>
  <dimension ref="A1:J142"/>
  <sheetViews>
    <sheetView zoomScaleNormal="100" workbookViewId="0"/>
  </sheetViews>
  <sheetFormatPr defaultColWidth="9.33203125" defaultRowHeight="13.8" x14ac:dyDescent="0.25"/>
  <cols>
    <col min="1" max="1" width="48.33203125" style="3" customWidth="1"/>
    <col min="2" max="2" width="3" style="3" customWidth="1"/>
    <col min="3" max="3" width="15.44140625" style="3" customWidth="1"/>
    <col min="4" max="4" width="15.33203125" style="3" customWidth="1"/>
    <col min="5" max="5" width="16.5546875" style="3" customWidth="1"/>
    <col min="6" max="7" width="15.5546875" style="3" customWidth="1"/>
    <col min="8" max="16384" width="9.33203125" style="3"/>
  </cols>
  <sheetData>
    <row r="1" spans="1:7" ht="16.2" x14ac:dyDescent="0.35">
      <c r="A1" s="174" t="s">
        <v>141</v>
      </c>
      <c r="B1" s="175"/>
      <c r="C1" s="175"/>
      <c r="D1" s="175"/>
      <c r="E1" s="175"/>
      <c r="F1" s="175"/>
      <c r="G1" s="175"/>
    </row>
    <row r="2" spans="1:7" ht="15.6" x14ac:dyDescent="0.3">
      <c r="A2" s="195" t="s">
        <v>142</v>
      </c>
      <c r="B2" s="175"/>
      <c r="C2" s="175"/>
      <c r="D2" s="175"/>
      <c r="E2" s="175"/>
      <c r="F2" s="175"/>
      <c r="G2" s="175"/>
    </row>
    <row r="3" spans="1:7" x14ac:dyDescent="0.25">
      <c r="A3" s="175"/>
      <c r="B3" s="175"/>
      <c r="C3" s="175"/>
      <c r="D3" s="175"/>
      <c r="E3" s="175"/>
      <c r="F3" s="175"/>
      <c r="G3" s="175"/>
    </row>
    <row r="4" spans="1:7" x14ac:dyDescent="0.25">
      <c r="A4" s="175"/>
      <c r="B4" s="175"/>
      <c r="C4" s="196">
        <v>2016</v>
      </c>
      <c r="D4" s="196">
        <v>2017</v>
      </c>
      <c r="E4" s="196">
        <v>2018</v>
      </c>
      <c r="F4" s="196">
        <v>2019</v>
      </c>
      <c r="G4" s="196">
        <v>2020</v>
      </c>
    </row>
    <row r="5" spans="1:7" x14ac:dyDescent="0.25">
      <c r="A5" s="175"/>
      <c r="B5" s="175"/>
      <c r="C5" s="196"/>
      <c r="D5" s="196"/>
      <c r="E5" s="196"/>
      <c r="F5" s="196"/>
      <c r="G5" s="196"/>
    </row>
    <row r="6" spans="1:7" ht="15.6" x14ac:dyDescent="0.3">
      <c r="A6" s="197" t="s">
        <v>143</v>
      </c>
      <c r="B6" s="175"/>
      <c r="C6" s="175"/>
      <c r="D6" s="175"/>
      <c r="E6" s="175"/>
      <c r="F6" s="175"/>
      <c r="G6" s="175"/>
    </row>
    <row r="7" spans="1:7" ht="14.4" thickBot="1" x14ac:dyDescent="0.3">
      <c r="A7" s="175"/>
      <c r="B7" s="175"/>
      <c r="C7" s="175"/>
      <c r="D7" s="175"/>
      <c r="E7" s="175"/>
      <c r="F7" s="175"/>
      <c r="G7" s="175"/>
    </row>
    <row r="8" spans="1:7" x14ac:dyDescent="0.25">
      <c r="A8" s="198" t="s">
        <v>144</v>
      </c>
      <c r="B8" s="199"/>
      <c r="C8" s="199"/>
      <c r="D8" s="199"/>
      <c r="E8" s="199"/>
      <c r="F8" s="199"/>
      <c r="G8" s="200"/>
    </row>
    <row r="9" spans="1:7" x14ac:dyDescent="0.25">
      <c r="A9" s="201" t="s">
        <v>145</v>
      </c>
      <c r="B9" s="175"/>
      <c r="C9" s="202">
        <v>975</v>
      </c>
      <c r="D9" s="202">
        <v>966</v>
      </c>
      <c r="E9" s="202">
        <v>959</v>
      </c>
      <c r="F9" s="202">
        <v>950</v>
      </c>
      <c r="G9" s="203">
        <v>933</v>
      </c>
    </row>
    <row r="10" spans="1:7" x14ac:dyDescent="0.25">
      <c r="A10" s="201" t="s">
        <v>146</v>
      </c>
      <c r="B10" s="175"/>
      <c r="C10" s="204">
        <v>50.9</v>
      </c>
      <c r="D10" s="204">
        <v>51.2</v>
      </c>
      <c r="E10" s="204">
        <v>51.2</v>
      </c>
      <c r="F10" s="204">
        <v>51.4</v>
      </c>
      <c r="G10" s="205">
        <v>52</v>
      </c>
    </row>
    <row r="11" spans="1:7" x14ac:dyDescent="0.25">
      <c r="A11" s="201" t="s">
        <v>147</v>
      </c>
      <c r="B11" s="175"/>
      <c r="C11" s="204">
        <v>17.3</v>
      </c>
      <c r="D11" s="204">
        <v>17.5</v>
      </c>
      <c r="E11" s="204">
        <v>17.7</v>
      </c>
      <c r="F11" s="204">
        <v>17.8</v>
      </c>
      <c r="G11" s="205">
        <v>17.8</v>
      </c>
    </row>
    <row r="12" spans="1:7" x14ac:dyDescent="0.25">
      <c r="A12" s="201" t="s">
        <v>148</v>
      </c>
      <c r="B12" s="175"/>
      <c r="C12" s="202">
        <v>11</v>
      </c>
      <c r="D12" s="202">
        <v>11</v>
      </c>
      <c r="E12" s="202">
        <v>11</v>
      </c>
      <c r="F12" s="202">
        <v>11</v>
      </c>
      <c r="G12" s="203">
        <v>11</v>
      </c>
    </row>
    <row r="13" spans="1:7" x14ac:dyDescent="0.25">
      <c r="A13" s="201" t="s">
        <v>149</v>
      </c>
      <c r="B13" s="175"/>
      <c r="C13" s="202">
        <v>95000</v>
      </c>
      <c r="D13" s="202">
        <v>95100</v>
      </c>
      <c r="E13" s="202">
        <v>95200</v>
      </c>
      <c r="F13" s="202">
        <v>95000</v>
      </c>
      <c r="G13" s="203">
        <v>94900</v>
      </c>
    </row>
    <row r="14" spans="1:7" x14ac:dyDescent="0.25">
      <c r="A14" s="206"/>
      <c r="B14" s="175"/>
      <c r="C14" s="186"/>
      <c r="D14" s="186"/>
      <c r="E14" s="186"/>
      <c r="F14" s="186"/>
      <c r="G14" s="207"/>
    </row>
    <row r="15" spans="1:7" x14ac:dyDescent="0.25">
      <c r="A15" s="208" t="s">
        <v>150</v>
      </c>
      <c r="B15" s="175"/>
      <c r="C15" s="186"/>
      <c r="D15" s="186"/>
      <c r="E15" s="186"/>
      <c r="F15" s="186"/>
      <c r="G15" s="207"/>
    </row>
    <row r="16" spans="1:7" x14ac:dyDescent="0.25">
      <c r="A16" s="201" t="s">
        <v>145</v>
      </c>
      <c r="B16" s="175"/>
      <c r="C16" s="209">
        <v>0</v>
      </c>
      <c r="D16" s="209">
        <v>0</v>
      </c>
      <c r="E16" s="209">
        <v>0</v>
      </c>
      <c r="F16" s="209">
        <v>0</v>
      </c>
      <c r="G16" s="210">
        <v>0</v>
      </c>
    </row>
    <row r="17" spans="1:7" x14ac:dyDescent="0.25">
      <c r="A17" s="206"/>
      <c r="B17" s="175"/>
      <c r="C17" s="186"/>
      <c r="D17" s="186"/>
      <c r="E17" s="186"/>
      <c r="F17" s="186"/>
      <c r="G17" s="207"/>
    </row>
    <row r="18" spans="1:7" x14ac:dyDescent="0.25">
      <c r="A18" s="208" t="s">
        <v>151</v>
      </c>
      <c r="B18" s="175"/>
      <c r="C18" s="186"/>
      <c r="D18" s="186"/>
      <c r="E18" s="186"/>
      <c r="F18" s="186"/>
      <c r="G18" s="207"/>
    </row>
    <row r="19" spans="1:7" x14ac:dyDescent="0.25">
      <c r="A19" s="201" t="s">
        <v>145</v>
      </c>
      <c r="B19" s="175"/>
      <c r="C19" s="202">
        <v>915</v>
      </c>
      <c r="D19" s="202">
        <v>915</v>
      </c>
      <c r="E19" s="202">
        <v>916</v>
      </c>
      <c r="F19" s="202">
        <v>916</v>
      </c>
      <c r="G19" s="203">
        <v>921</v>
      </c>
    </row>
    <row r="20" spans="1:7" x14ac:dyDescent="0.25">
      <c r="A20" s="201" t="s">
        <v>146</v>
      </c>
      <c r="B20" s="175"/>
      <c r="C20" s="204">
        <v>74.2</v>
      </c>
      <c r="D20" s="204">
        <v>74.2</v>
      </c>
      <c r="E20" s="204">
        <v>73.900000000000006</v>
      </c>
      <c r="F20" s="204">
        <v>73.5</v>
      </c>
      <c r="G20" s="205">
        <v>73</v>
      </c>
    </row>
    <row r="21" spans="1:7" ht="14.4" thickBot="1" x14ac:dyDescent="0.3">
      <c r="A21" s="211" t="s">
        <v>152</v>
      </c>
      <c r="B21" s="212"/>
      <c r="C21" s="213">
        <v>47500</v>
      </c>
      <c r="D21" s="213">
        <v>47600</v>
      </c>
      <c r="E21" s="213">
        <v>47700</v>
      </c>
      <c r="F21" s="213">
        <v>47700</v>
      </c>
      <c r="G21" s="214">
        <v>47500</v>
      </c>
    </row>
    <row r="22" spans="1:7" x14ac:dyDescent="0.25">
      <c r="A22" s="175"/>
      <c r="B22" s="175"/>
      <c r="C22" s="175"/>
      <c r="D22" s="175"/>
      <c r="E22" s="175"/>
      <c r="F22" s="175"/>
      <c r="G22" s="175"/>
    </row>
    <row r="23" spans="1:7" x14ac:dyDescent="0.25">
      <c r="A23" s="175"/>
      <c r="B23" s="175"/>
      <c r="C23" s="175"/>
      <c r="D23" s="175"/>
      <c r="E23" s="175"/>
      <c r="F23" s="175"/>
      <c r="G23" s="175"/>
    </row>
    <row r="24" spans="1:7" ht="15.6" x14ac:dyDescent="0.3">
      <c r="A24" s="197" t="s">
        <v>153</v>
      </c>
      <c r="B24" s="175"/>
      <c r="C24" s="175"/>
      <c r="D24" s="175"/>
      <c r="E24" s="175"/>
      <c r="F24" s="175"/>
      <c r="G24" s="175"/>
    </row>
    <row r="25" spans="1:7" ht="16.2" thickBot="1" x14ac:dyDescent="0.35">
      <c r="A25" s="197"/>
      <c r="B25" s="175"/>
      <c r="C25" s="175"/>
      <c r="D25" s="175"/>
      <c r="E25" s="175"/>
      <c r="F25" s="175"/>
      <c r="G25" s="175"/>
    </row>
    <row r="26" spans="1:7" x14ac:dyDescent="0.25">
      <c r="A26" s="215"/>
      <c r="B26" s="199"/>
      <c r="C26" s="199"/>
      <c r="D26" s="199"/>
      <c r="E26" s="199"/>
      <c r="F26" s="199"/>
      <c r="G26" s="200"/>
    </row>
    <row r="27" spans="1:7" x14ac:dyDescent="0.25">
      <c r="A27" s="208" t="s">
        <v>154</v>
      </c>
      <c r="B27" s="175"/>
      <c r="C27" s="175"/>
      <c r="D27" s="175"/>
      <c r="E27" s="175"/>
      <c r="F27" s="175"/>
      <c r="G27" s="216"/>
    </row>
    <row r="28" spans="1:7" x14ac:dyDescent="0.25">
      <c r="A28" s="217" t="s">
        <v>155</v>
      </c>
      <c r="B28" s="175"/>
      <c r="C28" s="202">
        <v>0</v>
      </c>
      <c r="D28" s="202">
        <v>664571.76288000005</v>
      </c>
      <c r="E28" s="202">
        <v>739476.52688000002</v>
      </c>
      <c r="F28" s="202">
        <v>729736.31487999996</v>
      </c>
      <c r="G28" s="203">
        <v>666524.83151154418</v>
      </c>
    </row>
    <row r="29" spans="1:7" x14ac:dyDescent="0.25">
      <c r="A29" s="206" t="s">
        <v>156</v>
      </c>
      <c r="B29" s="175"/>
      <c r="C29" s="202">
        <v>0</v>
      </c>
      <c r="D29" s="202">
        <v>0</v>
      </c>
      <c r="E29" s="202">
        <v>0</v>
      </c>
      <c r="F29" s="202">
        <v>1572.2436315441728</v>
      </c>
      <c r="G29" s="203">
        <v>45876.08287593953</v>
      </c>
    </row>
    <row r="30" spans="1:7" x14ac:dyDescent="0.25">
      <c r="A30" s="206" t="s">
        <v>157</v>
      </c>
      <c r="B30" s="175"/>
      <c r="C30" s="202">
        <v>0</v>
      </c>
      <c r="D30" s="202">
        <v>-44762.5</v>
      </c>
      <c r="E30" s="202">
        <v>-44654</v>
      </c>
      <c r="F30" s="202">
        <v>-45693.2</v>
      </c>
      <c r="G30" s="203">
        <v>-45393.2</v>
      </c>
    </row>
    <row r="31" spans="1:7" x14ac:dyDescent="0.25">
      <c r="A31" s="206" t="s">
        <v>158</v>
      </c>
      <c r="B31" s="175"/>
      <c r="C31" s="202">
        <v>0</v>
      </c>
      <c r="D31" s="202">
        <v>-19900</v>
      </c>
      <c r="E31" s="202">
        <v>-22200</v>
      </c>
      <c r="F31" s="202">
        <v>-21900</v>
      </c>
      <c r="G31" s="203">
        <v>-20000</v>
      </c>
    </row>
    <row r="32" spans="1:7" x14ac:dyDescent="0.25">
      <c r="A32" s="206" t="s">
        <v>159</v>
      </c>
      <c r="B32" s="175"/>
      <c r="C32" s="218">
        <v>0</v>
      </c>
      <c r="D32" s="218">
        <v>139567.264</v>
      </c>
      <c r="E32" s="218">
        <v>57113.788</v>
      </c>
      <c r="F32" s="218">
        <v>2809.473</v>
      </c>
      <c r="G32" s="219">
        <v>56598.046000000002</v>
      </c>
    </row>
    <row r="33" spans="1:7" x14ac:dyDescent="0.25">
      <c r="A33" s="206" t="s">
        <v>160</v>
      </c>
      <c r="B33" s="175"/>
      <c r="C33" s="202">
        <v>664571.76288000005</v>
      </c>
      <c r="D33" s="202">
        <v>739476.52688000002</v>
      </c>
      <c r="E33" s="202">
        <v>729736.31487999996</v>
      </c>
      <c r="F33" s="202">
        <v>666524.83151154418</v>
      </c>
      <c r="G33" s="203">
        <v>703605.76038748375</v>
      </c>
    </row>
    <row r="34" spans="1:7" x14ac:dyDescent="0.25">
      <c r="A34" s="206" t="s">
        <v>161</v>
      </c>
      <c r="B34" s="175"/>
      <c r="C34" s="220">
        <v>0</v>
      </c>
      <c r="D34" s="220">
        <v>0.21733</v>
      </c>
      <c r="E34" s="220">
        <v>7.9640000000000002E-2</v>
      </c>
      <c r="F34" s="220">
        <v>3.9700000000000013E-3</v>
      </c>
      <c r="G34" s="221">
        <v>8.4884386000000006E-2</v>
      </c>
    </row>
    <row r="35" spans="1:7" x14ac:dyDescent="0.25">
      <c r="A35" s="206"/>
      <c r="B35" s="175"/>
      <c r="C35" s="222"/>
      <c r="D35" s="222"/>
      <c r="E35" s="222"/>
      <c r="F35" s="222"/>
      <c r="G35" s="223"/>
    </row>
    <row r="36" spans="1:7" x14ac:dyDescent="0.25">
      <c r="A36" s="208" t="s">
        <v>162</v>
      </c>
      <c r="B36" s="175"/>
      <c r="C36" s="222"/>
      <c r="D36" s="222"/>
      <c r="E36" s="222"/>
      <c r="F36" s="222"/>
      <c r="G36" s="223"/>
    </row>
    <row r="37" spans="1:7" x14ac:dyDescent="0.25">
      <c r="A37" s="224" t="s">
        <v>163</v>
      </c>
      <c r="B37" s="175"/>
      <c r="C37" s="220">
        <v>0</v>
      </c>
      <c r="D37" s="220">
        <v>0.4</v>
      </c>
      <c r="E37" s="220">
        <v>0.39</v>
      </c>
      <c r="F37" s="220">
        <v>0.33</v>
      </c>
      <c r="G37" s="225">
        <v>0.36</v>
      </c>
    </row>
    <row r="38" spans="1:7" x14ac:dyDescent="0.25">
      <c r="A38" s="224" t="s">
        <v>164</v>
      </c>
      <c r="B38" s="175"/>
      <c r="C38" s="220">
        <v>0</v>
      </c>
      <c r="D38" s="220">
        <v>0.2</v>
      </c>
      <c r="E38" s="220">
        <v>0.2</v>
      </c>
      <c r="F38" s="220">
        <v>0.15</v>
      </c>
      <c r="G38" s="225">
        <v>0.16</v>
      </c>
    </row>
    <row r="39" spans="1:7" x14ac:dyDescent="0.25">
      <c r="A39" s="224" t="s">
        <v>165</v>
      </c>
      <c r="B39" s="175"/>
      <c r="C39" s="220">
        <v>0</v>
      </c>
      <c r="D39" s="220">
        <v>0.3</v>
      </c>
      <c r="E39" s="220">
        <v>0.3</v>
      </c>
      <c r="F39" s="220">
        <v>0.42</v>
      </c>
      <c r="G39" s="225">
        <v>0.39</v>
      </c>
    </row>
    <row r="40" spans="1:7" x14ac:dyDescent="0.25">
      <c r="A40" s="224" t="s">
        <v>166</v>
      </c>
      <c r="B40" s="175"/>
      <c r="C40" s="220">
        <v>0</v>
      </c>
      <c r="D40" s="220">
        <v>0.04</v>
      </c>
      <c r="E40" s="220">
        <v>0.05</v>
      </c>
      <c r="F40" s="220">
        <v>0.05</v>
      </c>
      <c r="G40" s="225">
        <v>0.04</v>
      </c>
    </row>
    <row r="41" spans="1:7" x14ac:dyDescent="0.25">
      <c r="A41" s="224" t="s">
        <v>167</v>
      </c>
      <c r="B41" s="175"/>
      <c r="C41" s="220">
        <v>0</v>
      </c>
      <c r="D41" s="220">
        <v>0.04</v>
      </c>
      <c r="E41" s="220">
        <v>0.04</v>
      </c>
      <c r="F41" s="220">
        <v>0.02</v>
      </c>
      <c r="G41" s="225">
        <v>0.03</v>
      </c>
    </row>
    <row r="42" spans="1:7" x14ac:dyDescent="0.25">
      <c r="A42" s="201" t="s">
        <v>168</v>
      </c>
      <c r="B42" s="175"/>
      <c r="C42" s="226">
        <v>0</v>
      </c>
      <c r="D42" s="226">
        <v>0.02</v>
      </c>
      <c r="E42" s="226">
        <v>0.02</v>
      </c>
      <c r="F42" s="226">
        <v>0.03</v>
      </c>
      <c r="G42" s="227">
        <v>0.02</v>
      </c>
    </row>
    <row r="43" spans="1:7" x14ac:dyDescent="0.25">
      <c r="A43" s="201" t="s">
        <v>169</v>
      </c>
      <c r="B43" s="175"/>
      <c r="C43" s="222">
        <v>0</v>
      </c>
      <c r="D43" s="222">
        <v>1.0000000000000002</v>
      </c>
      <c r="E43" s="222">
        <v>1.0000000000000002</v>
      </c>
      <c r="F43" s="222">
        <v>1</v>
      </c>
      <c r="G43" s="223">
        <v>1</v>
      </c>
    </row>
    <row r="44" spans="1:7" x14ac:dyDescent="0.25">
      <c r="A44" s="201"/>
      <c r="B44" s="175"/>
      <c r="C44" s="222"/>
      <c r="D44" s="222"/>
      <c r="E44" s="222"/>
      <c r="F44" s="222"/>
      <c r="G44" s="223"/>
    </row>
    <row r="45" spans="1:7" x14ac:dyDescent="0.25">
      <c r="A45" s="208" t="s">
        <v>170</v>
      </c>
      <c r="B45" s="175"/>
      <c r="C45" s="222"/>
      <c r="D45" s="222"/>
      <c r="E45" s="222"/>
      <c r="F45" s="222"/>
      <c r="G45" s="223"/>
    </row>
    <row r="46" spans="1:7" x14ac:dyDescent="0.25">
      <c r="A46" s="224" t="s">
        <v>163</v>
      </c>
      <c r="B46" s="175"/>
      <c r="C46" s="220">
        <v>0</v>
      </c>
      <c r="D46" s="220">
        <v>0.32200000000000001</v>
      </c>
      <c r="E46" s="220">
        <v>0.13500000000000001</v>
      </c>
      <c r="F46" s="220">
        <v>1.2999999999999999E-2</v>
      </c>
      <c r="G46" s="225">
        <v>0.11799999999999999</v>
      </c>
    </row>
    <row r="47" spans="1:7" x14ac:dyDescent="0.25">
      <c r="A47" s="224" t="s">
        <v>164</v>
      </c>
      <c r="B47" s="175"/>
      <c r="C47" s="220">
        <v>0</v>
      </c>
      <c r="D47" s="220">
        <v>0.376</v>
      </c>
      <c r="E47" s="220">
        <v>7.3999999999999996E-2</v>
      </c>
      <c r="F47" s="220">
        <v>-3.7999999999999999E-2</v>
      </c>
      <c r="G47" s="225">
        <v>0.182</v>
      </c>
    </row>
    <row r="48" spans="1:7" x14ac:dyDescent="0.25">
      <c r="A48" s="224" t="s">
        <v>165</v>
      </c>
      <c r="B48" s="175"/>
      <c r="C48" s="220">
        <v>0</v>
      </c>
      <c r="D48" s="220">
        <v>1.1900000000000001E-2</v>
      </c>
      <c r="E48" s="220">
        <v>0.01</v>
      </c>
      <c r="F48" s="220">
        <v>1.2E-2</v>
      </c>
      <c r="G48" s="225">
        <v>2.5000000000000001E-2</v>
      </c>
    </row>
    <row r="49" spans="1:10" x14ac:dyDescent="0.25">
      <c r="A49" s="224" t="s">
        <v>166</v>
      </c>
      <c r="B49" s="175"/>
      <c r="C49" s="220">
        <v>0</v>
      </c>
      <c r="D49" s="220">
        <v>0.221</v>
      </c>
      <c r="E49" s="220">
        <v>-5.7000000000000002E-2</v>
      </c>
      <c r="F49" s="220">
        <v>-2E-3</v>
      </c>
      <c r="G49" s="225">
        <v>2.5000000000000001E-2</v>
      </c>
    </row>
    <row r="50" spans="1:10" x14ac:dyDescent="0.25">
      <c r="A50" s="224" t="s">
        <v>167</v>
      </c>
      <c r="B50" s="175"/>
      <c r="C50" s="220">
        <v>0</v>
      </c>
      <c r="D50" s="220">
        <v>2.3E-2</v>
      </c>
      <c r="E50" s="220">
        <v>0.30099999999999999</v>
      </c>
      <c r="F50" s="220">
        <v>2.1999999999999999E-2</v>
      </c>
      <c r="G50" s="225">
        <v>8.3000000000000004E-2</v>
      </c>
    </row>
    <row r="51" spans="1:10" ht="14.4" thickBot="1" x14ac:dyDescent="0.3">
      <c r="A51" s="211" t="s">
        <v>168</v>
      </c>
      <c r="B51" s="212"/>
      <c r="C51" s="228">
        <v>0</v>
      </c>
      <c r="D51" s="228">
        <v>0</v>
      </c>
      <c r="E51" s="228">
        <v>0</v>
      </c>
      <c r="F51" s="228">
        <v>0</v>
      </c>
      <c r="G51" s="229">
        <v>2.2193E-3</v>
      </c>
    </row>
    <row r="52" spans="1:10" x14ac:dyDescent="0.25">
      <c r="A52" s="193"/>
      <c r="B52" s="175"/>
      <c r="C52" s="230"/>
      <c r="D52" s="230"/>
      <c r="E52" s="230"/>
      <c r="F52" s="230"/>
      <c r="G52" s="230"/>
    </row>
    <row r="53" spans="1:10" x14ac:dyDescent="0.25">
      <c r="A53" s="231" t="s">
        <v>171</v>
      </c>
      <c r="B53" s="175"/>
      <c r="C53" s="222"/>
      <c r="D53" s="222"/>
      <c r="E53" s="222"/>
      <c r="F53" s="222"/>
      <c r="G53" s="222"/>
    </row>
    <row r="54" spans="1:10" x14ac:dyDescent="0.25">
      <c r="A54" s="232"/>
      <c r="C54" s="233"/>
      <c r="D54" s="233"/>
      <c r="E54" s="233"/>
      <c r="F54" s="233"/>
      <c r="G54" s="233"/>
    </row>
    <row r="55" spans="1:10" x14ac:dyDescent="0.25">
      <c r="A55" s="232"/>
      <c r="C55" s="233"/>
      <c r="D55" s="233"/>
      <c r="E55" s="233"/>
      <c r="F55" s="233"/>
      <c r="G55" s="233"/>
    </row>
    <row r="56" spans="1:10" x14ac:dyDescent="0.25">
      <c r="A56" s="231"/>
      <c r="B56" s="175"/>
      <c r="C56" s="196">
        <v>2016</v>
      </c>
      <c r="D56" s="196">
        <v>2017</v>
      </c>
      <c r="E56" s="196">
        <v>2018</v>
      </c>
      <c r="F56" s="196">
        <v>2019</v>
      </c>
      <c r="G56" s="196">
        <v>2020</v>
      </c>
    </row>
    <row r="57" spans="1:10" x14ac:dyDescent="0.25">
      <c r="A57" s="175"/>
      <c r="B57" s="175"/>
      <c r="C57" s="196"/>
      <c r="D57" s="196"/>
      <c r="E57" s="196"/>
      <c r="F57" s="196"/>
      <c r="G57" s="196"/>
    </row>
    <row r="58" spans="1:10" ht="15.6" x14ac:dyDescent="0.3">
      <c r="A58" s="197" t="s">
        <v>172</v>
      </c>
      <c r="B58" s="175"/>
      <c r="C58" s="175"/>
      <c r="D58" s="175"/>
      <c r="E58" s="175"/>
      <c r="F58" s="175"/>
      <c r="G58" s="175"/>
      <c r="I58" s="124"/>
      <c r="J58" s="234"/>
    </row>
    <row r="59" spans="1:10" ht="14.4" thickBot="1" x14ac:dyDescent="0.3">
      <c r="A59" s="175"/>
      <c r="B59" s="175"/>
      <c r="C59" s="175"/>
      <c r="D59" s="175"/>
      <c r="E59" s="175"/>
      <c r="F59" s="175"/>
      <c r="G59" s="175"/>
      <c r="I59" s="124"/>
      <c r="J59" s="72"/>
    </row>
    <row r="60" spans="1:10" x14ac:dyDescent="0.25">
      <c r="A60" s="198" t="s">
        <v>173</v>
      </c>
      <c r="B60" s="199"/>
      <c r="C60" s="199"/>
      <c r="D60" s="199"/>
      <c r="E60" s="199"/>
      <c r="F60" s="199"/>
      <c r="G60" s="200"/>
    </row>
    <row r="61" spans="1:10" x14ac:dyDescent="0.25">
      <c r="A61" s="201" t="s">
        <v>174</v>
      </c>
      <c r="B61" s="175"/>
      <c r="C61" s="202">
        <v>200054.44003956328</v>
      </c>
      <c r="D61" s="202">
        <v>276621.80303776375</v>
      </c>
      <c r="E61" s="202">
        <v>273158.68248677527</v>
      </c>
      <c r="F61" s="202">
        <v>288327.526121873</v>
      </c>
      <c r="G61" s="203">
        <v>298920.55403114349</v>
      </c>
    </row>
    <row r="62" spans="1:10" x14ac:dyDescent="0.25">
      <c r="A62" s="201" t="s">
        <v>175</v>
      </c>
      <c r="B62" s="175"/>
      <c r="C62" s="202">
        <v>0</v>
      </c>
      <c r="D62" s="202">
        <v>0</v>
      </c>
      <c r="E62" s="202">
        <v>0</v>
      </c>
      <c r="F62" s="202">
        <v>0</v>
      </c>
      <c r="G62" s="203">
        <v>0</v>
      </c>
    </row>
    <row r="63" spans="1:10" x14ac:dyDescent="0.25">
      <c r="A63" s="201" t="s">
        <v>176</v>
      </c>
      <c r="B63" s="175"/>
      <c r="C63" s="218">
        <v>404851.36000098404</v>
      </c>
      <c r="D63" s="218">
        <v>412573.38437457534</v>
      </c>
      <c r="E63" s="218">
        <v>420817.08692565205</v>
      </c>
      <c r="F63" s="218">
        <v>436786.0942032981</v>
      </c>
      <c r="G63" s="219">
        <v>449054.49234025081</v>
      </c>
    </row>
    <row r="64" spans="1:10" x14ac:dyDescent="0.25">
      <c r="A64" s="201" t="s">
        <v>177</v>
      </c>
      <c r="B64" s="175"/>
      <c r="C64" s="235">
        <v>604905.80004054739</v>
      </c>
      <c r="D64" s="235">
        <v>689195.18741233915</v>
      </c>
      <c r="E64" s="235">
        <v>693975.76941242733</v>
      </c>
      <c r="F64" s="235">
        <v>725113.62032517116</v>
      </c>
      <c r="G64" s="236">
        <v>747975.0463713943</v>
      </c>
    </row>
    <row r="65" spans="1:7" x14ac:dyDescent="0.25">
      <c r="A65" s="201"/>
      <c r="B65" s="175"/>
      <c r="C65" s="186"/>
      <c r="D65" s="186"/>
      <c r="E65" s="186"/>
      <c r="F65" s="186"/>
      <c r="G65" s="207"/>
    </row>
    <row r="66" spans="1:7" x14ac:dyDescent="0.25">
      <c r="A66" s="208" t="s">
        <v>178</v>
      </c>
      <c r="B66" s="175"/>
      <c r="C66" s="202">
        <v>664571.76288000005</v>
      </c>
      <c r="D66" s="202">
        <v>739476.52688000002</v>
      </c>
      <c r="E66" s="202">
        <v>729736.31487999996</v>
      </c>
      <c r="F66" s="202">
        <v>666524.83151154418</v>
      </c>
      <c r="G66" s="203">
        <v>703605.76038748375</v>
      </c>
    </row>
    <row r="67" spans="1:7" x14ac:dyDescent="0.25">
      <c r="A67" s="208"/>
      <c r="B67" s="175"/>
      <c r="C67" s="202"/>
      <c r="D67" s="202"/>
      <c r="E67" s="202"/>
      <c r="F67" s="202"/>
      <c r="G67" s="203"/>
    </row>
    <row r="68" spans="1:7" x14ac:dyDescent="0.25">
      <c r="A68" s="237" t="s">
        <v>179</v>
      </c>
      <c r="B68" s="175"/>
      <c r="C68" s="202">
        <v>-59665.962839452623</v>
      </c>
      <c r="D68" s="202">
        <v>-50281.339467660902</v>
      </c>
      <c r="E68" s="202">
        <v>-35760.545467572687</v>
      </c>
      <c r="F68" s="202">
        <v>58588.788813626888</v>
      </c>
      <c r="G68" s="203">
        <v>44369.285983910559</v>
      </c>
    </row>
    <row r="69" spans="1:7" x14ac:dyDescent="0.25">
      <c r="A69" s="206"/>
      <c r="B69" s="175"/>
      <c r="C69" s="186"/>
      <c r="D69" s="186"/>
      <c r="E69" s="186"/>
      <c r="F69" s="186"/>
      <c r="G69" s="207"/>
    </row>
    <row r="70" spans="1:7" x14ac:dyDescent="0.25">
      <c r="A70" s="237" t="s">
        <v>180</v>
      </c>
      <c r="B70" s="175"/>
      <c r="C70" s="202">
        <v>0</v>
      </c>
      <c r="D70" s="202">
        <v>0</v>
      </c>
      <c r="E70" s="202">
        <v>0</v>
      </c>
      <c r="F70" s="202">
        <v>0</v>
      </c>
      <c r="G70" s="203">
        <v>0</v>
      </c>
    </row>
    <row r="71" spans="1:7" x14ac:dyDescent="0.25">
      <c r="A71" s="208"/>
      <c r="B71" s="175"/>
      <c r="C71" s="202"/>
      <c r="D71" s="202"/>
      <c r="E71" s="202"/>
      <c r="F71" s="202"/>
      <c r="G71" s="203"/>
    </row>
    <row r="72" spans="1:7" x14ac:dyDescent="0.25">
      <c r="A72" s="237" t="s">
        <v>181</v>
      </c>
      <c r="B72" s="175"/>
      <c r="C72" s="202">
        <v>0</v>
      </c>
      <c r="D72" s="202">
        <v>0</v>
      </c>
      <c r="E72" s="202">
        <v>0</v>
      </c>
      <c r="F72" s="202">
        <v>0</v>
      </c>
      <c r="G72" s="203">
        <v>0</v>
      </c>
    </row>
    <row r="73" spans="1:7" x14ac:dyDescent="0.25">
      <c r="A73" s="206"/>
      <c r="B73" s="175"/>
      <c r="C73" s="186"/>
      <c r="D73" s="186"/>
      <c r="E73" s="186"/>
      <c r="F73" s="186"/>
      <c r="G73" s="207"/>
    </row>
    <row r="74" spans="1:7" x14ac:dyDescent="0.25">
      <c r="A74" s="208" t="s">
        <v>182</v>
      </c>
      <c r="B74" s="175"/>
      <c r="C74" s="202">
        <v>34739.801381673446</v>
      </c>
      <c r="D74" s="202">
        <v>38000.202416945904</v>
      </c>
      <c r="E74" s="202">
        <v>37332.789099116861</v>
      </c>
      <c r="F74" s="202">
        <v>36195.842120978261</v>
      </c>
      <c r="G74" s="203">
        <v>37895.918886405241</v>
      </c>
    </row>
    <row r="75" spans="1:7" x14ac:dyDescent="0.25">
      <c r="A75" s="206"/>
      <c r="B75" s="175"/>
      <c r="C75" s="186"/>
      <c r="D75" s="186"/>
      <c r="E75" s="186"/>
      <c r="F75" s="186"/>
      <c r="G75" s="207"/>
    </row>
    <row r="76" spans="1:7" x14ac:dyDescent="0.25">
      <c r="A76" s="237" t="s">
        <v>183</v>
      </c>
      <c r="B76" s="175"/>
      <c r="C76" s="202">
        <v>0</v>
      </c>
      <c r="D76" s="202">
        <v>0</v>
      </c>
      <c r="E76" s="202">
        <v>0</v>
      </c>
      <c r="F76" s="202">
        <v>9680.2407549612781</v>
      </c>
      <c r="G76" s="203">
        <v>8424.5028702634372</v>
      </c>
    </row>
    <row r="77" spans="1:7" x14ac:dyDescent="0.25">
      <c r="A77" s="206"/>
      <c r="B77" s="175"/>
      <c r="C77" s="186"/>
      <c r="D77" s="186"/>
      <c r="E77" s="186"/>
      <c r="F77" s="186"/>
      <c r="G77" s="207"/>
    </row>
    <row r="78" spans="1:7" x14ac:dyDescent="0.25">
      <c r="A78" s="237" t="s">
        <v>184</v>
      </c>
      <c r="B78" s="175"/>
      <c r="C78" s="202">
        <v>0</v>
      </c>
      <c r="D78" s="202">
        <v>0</v>
      </c>
      <c r="E78" s="202">
        <v>1572.2436315441728</v>
      </c>
      <c r="F78" s="202">
        <v>45876.08287593953</v>
      </c>
      <c r="G78" s="203">
        <v>46320.421756668678</v>
      </c>
    </row>
    <row r="79" spans="1:7" x14ac:dyDescent="0.25">
      <c r="A79" s="206"/>
      <c r="B79" s="175"/>
      <c r="C79" s="175"/>
      <c r="D79" s="175"/>
      <c r="E79" s="175"/>
      <c r="F79" s="175"/>
      <c r="G79" s="216"/>
    </row>
    <row r="80" spans="1:7" x14ac:dyDescent="0.25">
      <c r="A80" s="208" t="s">
        <v>185</v>
      </c>
      <c r="B80" s="175"/>
      <c r="C80" s="238">
        <v>1.0986</v>
      </c>
      <c r="D80" s="238">
        <v>1.0729</v>
      </c>
      <c r="E80" s="238">
        <v>1.0515000000000001</v>
      </c>
      <c r="F80" s="238">
        <v>0.91920000000000002</v>
      </c>
      <c r="G80" s="239">
        <v>0.94059999999999999</v>
      </c>
    </row>
    <row r="81" spans="1:7" x14ac:dyDescent="0.25">
      <c r="A81" s="208" t="s">
        <v>186</v>
      </c>
      <c r="B81" s="175"/>
      <c r="C81" s="230">
        <v>1.0986</v>
      </c>
      <c r="D81" s="238">
        <v>1.0729</v>
      </c>
      <c r="E81" s="238">
        <v>1.0515000000000001</v>
      </c>
      <c r="F81" s="238">
        <v>0.91920000000000002</v>
      </c>
      <c r="G81" s="239">
        <v>0.94059999999999999</v>
      </c>
    </row>
    <row r="82" spans="1:7" hidden="1" x14ac:dyDescent="0.25">
      <c r="A82" s="206"/>
      <c r="B82" s="175"/>
      <c r="C82" s="175"/>
      <c r="D82" s="175"/>
      <c r="E82" s="175"/>
      <c r="F82" s="175"/>
      <c r="G82" s="216"/>
    </row>
    <row r="83" spans="1:7" x14ac:dyDescent="0.25">
      <c r="A83" s="201"/>
      <c r="B83" s="175"/>
      <c r="C83" s="240"/>
      <c r="D83" s="240"/>
      <c r="E83" s="240"/>
      <c r="F83" s="240"/>
      <c r="G83" s="241"/>
    </row>
    <row r="84" spans="1:7" x14ac:dyDescent="0.25">
      <c r="A84" s="206"/>
      <c r="B84" s="175"/>
      <c r="C84" s="242"/>
      <c r="D84" s="242"/>
      <c r="E84" s="242"/>
      <c r="F84" s="242"/>
      <c r="G84" s="243"/>
    </row>
    <row r="85" spans="1:7" x14ac:dyDescent="0.25">
      <c r="A85" s="237" t="s">
        <v>187</v>
      </c>
      <c r="B85" s="175"/>
      <c r="C85" s="175"/>
      <c r="D85" s="175"/>
      <c r="E85" s="175"/>
      <c r="F85" s="175"/>
      <c r="G85" s="216"/>
    </row>
    <row r="86" spans="1:7" x14ac:dyDescent="0.25">
      <c r="A86" s="224" t="s">
        <v>188</v>
      </c>
      <c r="B86" s="175"/>
      <c r="C86" s="238">
        <v>6.5975622252989127E-2</v>
      </c>
      <c r="D86" s="238">
        <v>6.4151976470513752E-2</v>
      </c>
      <c r="E86" s="238">
        <v>6.2159005878291977E-2</v>
      </c>
      <c r="F86" s="238">
        <v>6.0273232503684951E-2</v>
      </c>
      <c r="G86" s="239">
        <v>5.8441646315146381E-2</v>
      </c>
    </row>
    <row r="87" spans="1:7" x14ac:dyDescent="0.25">
      <c r="A87" s="201" t="s">
        <v>189</v>
      </c>
      <c r="B87" s="175"/>
      <c r="C87" s="238">
        <v>3.7499999999999999E-2</v>
      </c>
      <c r="D87" s="238">
        <v>0.04</v>
      </c>
      <c r="E87" s="238">
        <v>3.5000000000000003E-2</v>
      </c>
      <c r="F87" s="238">
        <v>3.5000000000000003E-2</v>
      </c>
      <c r="G87" s="239">
        <v>3.5000000000000003E-2</v>
      </c>
    </row>
    <row r="88" spans="1:7" ht="16.5" customHeight="1" x14ac:dyDescent="0.25">
      <c r="A88" s="201" t="s">
        <v>190</v>
      </c>
      <c r="B88" s="175"/>
      <c r="C88" s="238">
        <v>0.03</v>
      </c>
      <c r="D88" s="238">
        <v>0.03</v>
      </c>
      <c r="E88" s="238">
        <v>2.5000000000000001E-2</v>
      </c>
      <c r="F88" s="238">
        <v>2.5000000000000001E-2</v>
      </c>
      <c r="G88" s="239">
        <v>2.5000000000000001E-2</v>
      </c>
    </row>
    <row r="89" spans="1:7" ht="27.6" x14ac:dyDescent="0.25">
      <c r="A89" s="201" t="s">
        <v>191</v>
      </c>
      <c r="B89" s="175"/>
      <c r="C89" s="244" t="s">
        <v>192</v>
      </c>
      <c r="D89" s="244" t="s">
        <v>193</v>
      </c>
      <c r="E89" s="244" t="s">
        <v>194</v>
      </c>
      <c r="F89" s="244" t="s">
        <v>195</v>
      </c>
      <c r="G89" s="245" t="s">
        <v>196</v>
      </c>
    </row>
    <row r="90" spans="1:7" ht="15.75" customHeight="1" x14ac:dyDescent="0.25">
      <c r="A90" s="246" t="s">
        <v>197</v>
      </c>
      <c r="B90" s="175"/>
      <c r="C90" s="247" t="s">
        <v>198</v>
      </c>
      <c r="D90" s="247"/>
      <c r="E90" s="248"/>
      <c r="F90" s="248"/>
      <c r="G90" s="249"/>
    </row>
    <row r="91" spans="1:7" ht="19.5" customHeight="1" x14ac:dyDescent="0.25">
      <c r="A91" s="201" t="s">
        <v>199</v>
      </c>
      <c r="B91" s="175"/>
      <c r="C91" s="250" t="s">
        <v>200</v>
      </c>
      <c r="D91" s="250"/>
      <c r="E91" s="250"/>
      <c r="F91" s="250"/>
      <c r="G91" s="251"/>
    </row>
    <row r="92" spans="1:7" ht="19.5" customHeight="1" x14ac:dyDescent="0.25">
      <c r="A92" s="201" t="s">
        <v>201</v>
      </c>
      <c r="B92" s="175"/>
      <c r="C92" s="250" t="s">
        <v>202</v>
      </c>
      <c r="D92" s="250"/>
      <c r="E92" s="250"/>
      <c r="F92" s="250"/>
      <c r="G92" s="251"/>
    </row>
    <row r="93" spans="1:7" ht="19.5" customHeight="1" x14ac:dyDescent="0.25">
      <c r="A93" s="252" t="s">
        <v>203</v>
      </c>
      <c r="B93" s="175"/>
      <c r="C93" s="253">
        <v>19900</v>
      </c>
      <c r="D93" s="254">
        <v>22200</v>
      </c>
      <c r="E93" s="254">
        <v>21900</v>
      </c>
      <c r="F93" s="254">
        <v>20000</v>
      </c>
      <c r="G93" s="255">
        <v>21100</v>
      </c>
    </row>
    <row r="94" spans="1:7" ht="21.75" customHeight="1" x14ac:dyDescent="0.25">
      <c r="A94" s="252" t="s">
        <v>204</v>
      </c>
      <c r="B94" s="175"/>
      <c r="C94" s="248" t="s">
        <v>205</v>
      </c>
      <c r="D94" s="248"/>
      <c r="E94" s="248"/>
      <c r="F94" s="248"/>
      <c r="G94" s="249"/>
    </row>
    <row r="95" spans="1:7" ht="20.25" customHeight="1" thickBot="1" x14ac:dyDescent="0.3">
      <c r="A95" s="256" t="s">
        <v>206</v>
      </c>
      <c r="B95" s="212"/>
      <c r="C95" s="257" t="s">
        <v>207</v>
      </c>
      <c r="D95" s="257"/>
      <c r="E95" s="257"/>
      <c r="F95" s="257"/>
      <c r="G95" s="258"/>
    </row>
    <row r="96" spans="1:7" x14ac:dyDescent="0.25">
      <c r="A96" s="175"/>
      <c r="B96" s="175"/>
      <c r="C96" s="175"/>
      <c r="D96" s="175"/>
      <c r="E96" s="175"/>
      <c r="F96" s="175"/>
      <c r="G96" s="175"/>
    </row>
    <row r="97" spans="1:10" x14ac:dyDescent="0.25">
      <c r="A97" s="231" t="s">
        <v>171</v>
      </c>
      <c r="B97" s="175"/>
      <c r="C97" s="175"/>
      <c r="D97" s="175"/>
      <c r="E97" s="175"/>
      <c r="F97" s="175"/>
      <c r="G97" s="175"/>
    </row>
    <row r="98" spans="1:10" x14ac:dyDescent="0.25">
      <c r="A98" s="232"/>
    </row>
    <row r="99" spans="1:10" x14ac:dyDescent="0.25">
      <c r="A99" s="232"/>
    </row>
    <row r="100" spans="1:10" ht="14.4" x14ac:dyDescent="0.3">
      <c r="A100" s="259" t="s">
        <v>141</v>
      </c>
      <c r="B100" s="175"/>
      <c r="C100" s="175"/>
      <c r="D100" s="175"/>
      <c r="E100" s="175"/>
      <c r="F100" s="175"/>
      <c r="G100" s="175"/>
    </row>
    <row r="101" spans="1:10" x14ac:dyDescent="0.25">
      <c r="A101" s="231" t="s">
        <v>142</v>
      </c>
      <c r="B101" s="175"/>
      <c r="C101" s="175"/>
      <c r="D101" s="175"/>
      <c r="E101" s="175"/>
      <c r="F101" s="175"/>
      <c r="G101" s="175"/>
    </row>
    <row r="102" spans="1:10" x14ac:dyDescent="0.25">
      <c r="A102" s="231"/>
      <c r="B102" s="175"/>
      <c r="C102" s="175"/>
      <c r="D102" s="175"/>
      <c r="E102" s="175"/>
      <c r="F102" s="175"/>
      <c r="G102" s="175"/>
      <c r="I102" s="124"/>
      <c r="J102" s="234"/>
    </row>
    <row r="103" spans="1:10" x14ac:dyDescent="0.25">
      <c r="A103" s="190"/>
      <c r="B103" s="175"/>
      <c r="C103" s="190">
        <v>2016</v>
      </c>
      <c r="D103" s="190">
        <v>2017</v>
      </c>
      <c r="E103" s="190">
        <v>2018</v>
      </c>
      <c r="F103" s="190">
        <v>2019</v>
      </c>
      <c r="G103" s="190">
        <v>2020</v>
      </c>
      <c r="I103" s="124"/>
      <c r="J103" s="72"/>
    </row>
    <row r="104" spans="1:10" x14ac:dyDescent="0.25">
      <c r="A104" s="190"/>
      <c r="B104" s="175"/>
      <c r="C104" s="190"/>
      <c r="D104" s="190"/>
      <c r="E104" s="190"/>
      <c r="F104" s="190"/>
      <c r="G104" s="190"/>
    </row>
    <row r="105" spans="1:10" ht="15.6" x14ac:dyDescent="0.3">
      <c r="A105" s="197" t="s">
        <v>208</v>
      </c>
      <c r="B105" s="175"/>
      <c r="C105" s="190"/>
      <c r="D105" s="190"/>
      <c r="E105" s="190"/>
      <c r="F105" s="190"/>
      <c r="G105" s="190"/>
    </row>
    <row r="106" spans="1:10" ht="14.4" thickBot="1" x14ac:dyDescent="0.3">
      <c r="A106" s="175"/>
      <c r="B106" s="175"/>
      <c r="C106" s="175"/>
      <c r="D106" s="175"/>
      <c r="E106" s="175"/>
      <c r="F106" s="175"/>
      <c r="G106" s="175"/>
    </row>
    <row r="107" spans="1:10" x14ac:dyDescent="0.25">
      <c r="A107" s="260" t="s">
        <v>209</v>
      </c>
      <c r="B107" s="199"/>
      <c r="C107" s="199"/>
      <c r="D107" s="199"/>
      <c r="E107" s="199"/>
      <c r="F107" s="199"/>
      <c r="G107" s="200"/>
    </row>
    <row r="108" spans="1:10" x14ac:dyDescent="0.25">
      <c r="A108" s="201"/>
      <c r="B108" s="175"/>
      <c r="C108" s="175"/>
      <c r="D108" s="175"/>
      <c r="E108" s="175"/>
      <c r="F108" s="175"/>
      <c r="G108" s="216"/>
    </row>
    <row r="109" spans="1:10" x14ac:dyDescent="0.25">
      <c r="A109" s="224" t="s">
        <v>210</v>
      </c>
      <c r="B109" s="175"/>
      <c r="C109" s="202">
        <v>-850247.72900000005</v>
      </c>
      <c r="D109" s="202">
        <v>-764089.49399999995</v>
      </c>
      <c r="E109" s="202">
        <v>-802431.24699999997</v>
      </c>
      <c r="F109" s="202">
        <v>-797834.50399999996</v>
      </c>
      <c r="G109" s="203">
        <v>-798927.59199999995</v>
      </c>
    </row>
    <row r="110" spans="1:10" x14ac:dyDescent="0.25">
      <c r="A110" s="224"/>
      <c r="B110" s="175"/>
      <c r="C110" s="202"/>
      <c r="D110" s="202"/>
      <c r="E110" s="202"/>
      <c r="F110" s="202"/>
      <c r="G110" s="203"/>
    </row>
    <row r="111" spans="1:10" x14ac:dyDescent="0.25">
      <c r="A111" s="224" t="s">
        <v>211</v>
      </c>
      <c r="B111" s="175"/>
      <c r="C111" s="202">
        <v>-985837.25207709183</v>
      </c>
      <c r="D111" s="202">
        <v>-891111.12722482358</v>
      </c>
      <c r="E111" s="202">
        <v>-932125.14322243573</v>
      </c>
      <c r="F111" s="202">
        <v>-927613.99211991264</v>
      </c>
      <c r="G111" s="203">
        <v>-931209.01661999989</v>
      </c>
    </row>
    <row r="112" spans="1:10" x14ac:dyDescent="0.25">
      <c r="A112" s="224" t="s">
        <v>212</v>
      </c>
      <c r="B112" s="175"/>
      <c r="C112" s="218">
        <v>664571.76288000005</v>
      </c>
      <c r="D112" s="218">
        <v>739476.52688000002</v>
      </c>
      <c r="E112" s="218">
        <v>729736.31487999996</v>
      </c>
      <c r="F112" s="218">
        <v>666524.83151154418</v>
      </c>
      <c r="G112" s="219">
        <v>703605.76038748375</v>
      </c>
    </row>
    <row r="113" spans="1:7" x14ac:dyDescent="0.25">
      <c r="A113" s="224" t="s">
        <v>213</v>
      </c>
      <c r="B113" s="175"/>
      <c r="C113" s="202">
        <v>-321265.48919709184</v>
      </c>
      <c r="D113" s="202">
        <v>-151634.60034482359</v>
      </c>
      <c r="E113" s="202">
        <v>-202388.82834243571</v>
      </c>
      <c r="F113" s="202">
        <v>-261089.1606083684</v>
      </c>
      <c r="G113" s="203">
        <v>-227603.25623251617</v>
      </c>
    </row>
    <row r="114" spans="1:7" x14ac:dyDescent="0.25">
      <c r="A114" s="224"/>
      <c r="B114" s="175"/>
      <c r="C114" s="202"/>
      <c r="D114" s="202"/>
      <c r="E114" s="202"/>
      <c r="F114" s="202"/>
      <c r="G114" s="203"/>
    </row>
    <row r="115" spans="1:7" x14ac:dyDescent="0.25">
      <c r="A115" s="217" t="s">
        <v>214</v>
      </c>
      <c r="B115" s="175"/>
      <c r="C115" s="202">
        <v>0</v>
      </c>
      <c r="D115" s="202">
        <v>0</v>
      </c>
      <c r="E115" s="202">
        <v>0</v>
      </c>
      <c r="F115" s="202">
        <v>0</v>
      </c>
      <c r="G115" s="203">
        <v>0</v>
      </c>
    </row>
    <row r="116" spans="1:7" x14ac:dyDescent="0.25">
      <c r="A116" s="217" t="s">
        <v>215</v>
      </c>
      <c r="B116" s="175"/>
      <c r="C116" s="218">
        <v>311492.37503709184</v>
      </c>
      <c r="D116" s="218">
        <v>92218.483751400083</v>
      </c>
      <c r="E116" s="218">
        <v>114363.37044463014</v>
      </c>
      <c r="F116" s="218">
        <v>145327.3031117795</v>
      </c>
      <c r="G116" s="219">
        <v>120113.73642080925</v>
      </c>
    </row>
    <row r="117" spans="1:7" x14ac:dyDescent="0.25">
      <c r="A117" s="224" t="s">
        <v>216</v>
      </c>
      <c r="B117" s="175"/>
      <c r="C117" s="202">
        <v>311492.37503709184</v>
      </c>
      <c r="D117" s="202">
        <v>92218.483751400083</v>
      </c>
      <c r="E117" s="202">
        <v>114363.37044463014</v>
      </c>
      <c r="F117" s="202">
        <v>145327.3031117795</v>
      </c>
      <c r="G117" s="203">
        <v>120113.73642080925</v>
      </c>
    </row>
    <row r="118" spans="1:7" x14ac:dyDescent="0.25">
      <c r="A118" s="206"/>
      <c r="B118" s="175"/>
      <c r="C118" s="186"/>
      <c r="D118" s="186"/>
      <c r="E118" s="186"/>
      <c r="F118" s="186"/>
      <c r="G118" s="207"/>
    </row>
    <row r="119" spans="1:7" x14ac:dyDescent="0.25">
      <c r="A119" s="237" t="s">
        <v>217</v>
      </c>
      <c r="B119" s="175"/>
      <c r="C119" s="186"/>
      <c r="D119" s="186"/>
      <c r="E119" s="186"/>
      <c r="F119" s="186"/>
      <c r="G119" s="207"/>
    </row>
    <row r="120" spans="1:7" x14ac:dyDescent="0.25">
      <c r="A120" s="224" t="s">
        <v>218</v>
      </c>
      <c r="B120" s="175"/>
      <c r="C120" s="186">
        <v>28014.497433423527</v>
      </c>
      <c r="D120" s="186">
        <v>23968.918304382049</v>
      </c>
      <c r="E120" s="186">
        <v>25010.286230327474</v>
      </c>
      <c r="F120" s="186">
        <v>24496.120191057584</v>
      </c>
      <c r="G120" s="207">
        <v>24176.622984269656</v>
      </c>
    </row>
    <row r="121" spans="1:7" x14ac:dyDescent="0.25">
      <c r="A121" s="201" t="s">
        <v>219</v>
      </c>
      <c r="B121" s="175"/>
      <c r="C121" s="186">
        <v>32222.791000000001</v>
      </c>
      <c r="D121" s="186">
        <v>37942.004000000001</v>
      </c>
      <c r="E121" s="186">
        <v>35035.830999999998</v>
      </c>
      <c r="F121" s="186">
        <v>37176.54</v>
      </c>
      <c r="G121" s="207">
        <v>37307.561999999998</v>
      </c>
    </row>
    <row r="122" spans="1:7" x14ac:dyDescent="0.25">
      <c r="A122" s="217" t="s">
        <v>220</v>
      </c>
      <c r="B122" s="175"/>
      <c r="C122" s="186">
        <v>-44953.336000000003</v>
      </c>
      <c r="D122" s="186">
        <v>-48407.593000000001</v>
      </c>
      <c r="E122" s="186">
        <v>-47768.110999999997</v>
      </c>
      <c r="F122" s="186">
        <v>-43339.805</v>
      </c>
      <c r="G122" s="207">
        <v>-45750.065000000002</v>
      </c>
    </row>
    <row r="123" spans="1:7" x14ac:dyDescent="0.25">
      <c r="A123" s="224" t="s">
        <v>221</v>
      </c>
      <c r="B123" s="175"/>
      <c r="C123" s="186">
        <v>0</v>
      </c>
      <c r="D123" s="186">
        <v>0</v>
      </c>
      <c r="E123" s="186">
        <v>0</v>
      </c>
      <c r="F123" s="186">
        <v>0</v>
      </c>
      <c r="G123" s="207">
        <v>0</v>
      </c>
    </row>
    <row r="124" spans="1:7" x14ac:dyDescent="0.25">
      <c r="A124" s="224" t="s">
        <v>222</v>
      </c>
      <c r="B124" s="175"/>
      <c r="C124" s="261">
        <v>34359.050000000003</v>
      </c>
      <c r="D124" s="261">
        <v>15106.012000000001</v>
      </c>
      <c r="E124" s="261">
        <v>17030.636999999999</v>
      </c>
      <c r="F124" s="261">
        <v>19270.89</v>
      </c>
      <c r="G124" s="262">
        <v>17315.847000000002</v>
      </c>
    </row>
    <row r="125" spans="1:7" x14ac:dyDescent="0.25">
      <c r="A125" s="224" t="s">
        <v>223</v>
      </c>
      <c r="B125" s="175"/>
      <c r="C125" s="186">
        <v>49643.002433423528</v>
      </c>
      <c r="D125" s="186">
        <v>28609.341304382047</v>
      </c>
      <c r="E125" s="186">
        <v>29308.643230327471</v>
      </c>
      <c r="F125" s="186">
        <v>37603.745191057584</v>
      </c>
      <c r="G125" s="207">
        <v>33049.966984269653</v>
      </c>
    </row>
    <row r="126" spans="1:7" x14ac:dyDescent="0.25">
      <c r="A126" s="206"/>
      <c r="B126" s="175"/>
      <c r="C126" s="175"/>
      <c r="D126" s="175"/>
      <c r="E126" s="175"/>
      <c r="F126" s="175"/>
      <c r="G126" s="216"/>
    </row>
    <row r="127" spans="1:7" x14ac:dyDescent="0.25">
      <c r="A127" s="237" t="s">
        <v>224</v>
      </c>
      <c r="B127" s="175"/>
      <c r="C127" s="175"/>
      <c r="D127" s="175"/>
      <c r="E127" s="175"/>
      <c r="F127" s="175"/>
      <c r="G127" s="216"/>
    </row>
    <row r="128" spans="1:7" x14ac:dyDescent="0.25">
      <c r="A128" s="224" t="s">
        <v>225</v>
      </c>
      <c r="B128" s="175"/>
      <c r="C128" s="238">
        <v>3.2500000000000001E-2</v>
      </c>
      <c r="D128" s="238">
        <v>4.2500000000000003E-2</v>
      </c>
      <c r="E128" s="238">
        <v>3.7499999999999999E-2</v>
      </c>
      <c r="F128" s="238">
        <v>0.04</v>
      </c>
      <c r="G128" s="239">
        <v>0.04</v>
      </c>
    </row>
    <row r="129" spans="1:7" x14ac:dyDescent="0.25">
      <c r="A129" s="224" t="s">
        <v>226</v>
      </c>
      <c r="B129" s="175"/>
      <c r="C129" s="238">
        <v>7.0000000000000007E-2</v>
      </c>
      <c r="D129" s="238">
        <v>6.7500000000000004E-2</v>
      </c>
      <c r="E129" s="238">
        <v>6.7500000000000004E-2</v>
      </c>
      <c r="F129" s="238">
        <v>6.5000000000000002E-2</v>
      </c>
      <c r="G129" s="239">
        <v>6.5000000000000002E-2</v>
      </c>
    </row>
    <row r="130" spans="1:7" x14ac:dyDescent="0.25">
      <c r="A130" s="224" t="s">
        <v>227</v>
      </c>
      <c r="B130" s="175"/>
      <c r="C130" s="238">
        <v>0.04</v>
      </c>
      <c r="D130" s="238">
        <v>0.04</v>
      </c>
      <c r="E130" s="238">
        <v>0.04</v>
      </c>
      <c r="F130" s="238">
        <v>3.5000000000000003E-2</v>
      </c>
      <c r="G130" s="239">
        <v>3.5000000000000003E-2</v>
      </c>
    </row>
    <row r="131" spans="1:7" x14ac:dyDescent="0.25">
      <c r="A131" s="201" t="s">
        <v>228</v>
      </c>
      <c r="B131" s="175"/>
      <c r="C131" s="238">
        <v>2.75E-2</v>
      </c>
      <c r="D131" s="238">
        <v>0.03</v>
      </c>
      <c r="E131" s="238">
        <v>0.03</v>
      </c>
      <c r="F131" s="238">
        <v>0.03</v>
      </c>
      <c r="G131" s="239">
        <v>0.03</v>
      </c>
    </row>
    <row r="132" spans="1:7" ht="33.6" customHeight="1" x14ac:dyDescent="0.25">
      <c r="A132" s="201" t="s">
        <v>229</v>
      </c>
      <c r="B132" s="175"/>
      <c r="C132" s="263" t="s">
        <v>230</v>
      </c>
      <c r="D132" s="263" t="s">
        <v>230</v>
      </c>
      <c r="E132" s="263" t="s">
        <v>230</v>
      </c>
      <c r="F132" s="263" t="s">
        <v>230</v>
      </c>
      <c r="G132" s="264" t="s">
        <v>230</v>
      </c>
    </row>
    <row r="133" spans="1:7" x14ac:dyDescent="0.25">
      <c r="A133" s="201" t="s">
        <v>231</v>
      </c>
      <c r="B133" s="175"/>
      <c r="C133" s="265" t="s">
        <v>198</v>
      </c>
      <c r="D133" s="265"/>
      <c r="E133" s="265"/>
      <c r="F133" s="265"/>
      <c r="G133" s="266"/>
    </row>
    <row r="134" spans="1:7" x14ac:dyDescent="0.25">
      <c r="A134" s="224" t="s">
        <v>232</v>
      </c>
      <c r="B134" s="175"/>
      <c r="C134" s="265" t="s">
        <v>202</v>
      </c>
      <c r="D134" s="265"/>
      <c r="E134" s="265"/>
      <c r="F134" s="265"/>
      <c r="G134" s="266"/>
    </row>
    <row r="135" spans="1:7" x14ac:dyDescent="0.25">
      <c r="A135" s="224" t="s">
        <v>233</v>
      </c>
      <c r="B135" s="175"/>
      <c r="C135" s="265" t="s">
        <v>200</v>
      </c>
      <c r="D135" s="265"/>
      <c r="E135" s="265"/>
      <c r="F135" s="265"/>
      <c r="G135" s="266"/>
    </row>
    <row r="136" spans="1:7" x14ac:dyDescent="0.25">
      <c r="A136" s="252" t="s">
        <v>234</v>
      </c>
      <c r="B136" s="175"/>
      <c r="C136" s="265" t="s">
        <v>235</v>
      </c>
      <c r="D136" s="265"/>
      <c r="E136" s="265"/>
      <c r="F136" s="265"/>
      <c r="G136" s="266"/>
    </row>
    <row r="137" spans="1:7" x14ac:dyDescent="0.25">
      <c r="A137" s="252" t="s">
        <v>236</v>
      </c>
      <c r="B137" s="175"/>
      <c r="C137" s="265" t="s">
        <v>205</v>
      </c>
      <c r="D137" s="265"/>
      <c r="E137" s="265"/>
      <c r="F137" s="265"/>
      <c r="G137" s="266"/>
    </row>
    <row r="138" spans="1:7" x14ac:dyDescent="0.25">
      <c r="A138" s="252" t="s">
        <v>237</v>
      </c>
      <c r="B138" s="175"/>
      <c r="C138" s="265" t="s">
        <v>238</v>
      </c>
      <c r="D138" s="265"/>
      <c r="E138" s="265"/>
      <c r="F138" s="265"/>
      <c r="G138" s="266"/>
    </row>
    <row r="139" spans="1:7" x14ac:dyDescent="0.25">
      <c r="A139" s="267" t="s">
        <v>239</v>
      </c>
      <c r="B139" s="175"/>
      <c r="C139" s="268">
        <v>0</v>
      </c>
      <c r="D139" s="268">
        <v>0</v>
      </c>
      <c r="E139" s="268">
        <v>1572</v>
      </c>
      <c r="F139" s="268">
        <v>45876</v>
      </c>
      <c r="G139" s="269">
        <v>45876</v>
      </c>
    </row>
    <row r="140" spans="1:7" ht="14.25" customHeight="1" thickBot="1" x14ac:dyDescent="0.3">
      <c r="A140" s="270" t="s">
        <v>240</v>
      </c>
      <c r="B140" s="212"/>
      <c r="C140" s="271">
        <v>-44762.5</v>
      </c>
      <c r="D140" s="271">
        <v>-44654</v>
      </c>
      <c r="E140" s="271">
        <v>-45693.2</v>
      </c>
      <c r="F140" s="271">
        <v>-45393.2</v>
      </c>
      <c r="G140" s="272">
        <v>-45393.2</v>
      </c>
    </row>
    <row r="141" spans="1:7" ht="14.25" customHeight="1" x14ac:dyDescent="0.25">
      <c r="A141" s="273"/>
      <c r="B141" s="175"/>
      <c r="C141" s="248"/>
      <c r="D141" s="248"/>
      <c r="E141" s="248"/>
      <c r="F141" s="248"/>
      <c r="G141" s="248"/>
    </row>
    <row r="142" spans="1:7" x14ac:dyDescent="0.25">
      <c r="A142" s="231" t="s">
        <v>171</v>
      </c>
      <c r="B142" s="175"/>
      <c r="C142" s="175"/>
      <c r="D142" s="175"/>
      <c r="E142" s="175"/>
      <c r="F142" s="175"/>
      <c r="G142" s="17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46F5-C6DC-40A7-94F0-7BA6F5005E77}">
  <sheetPr>
    <tabColor rgb="FFFFC000"/>
  </sheetPr>
  <dimension ref="A1:L65515"/>
  <sheetViews>
    <sheetView zoomScaleNormal="100" workbookViewId="0"/>
  </sheetViews>
  <sheetFormatPr defaultColWidth="9.33203125" defaultRowHeight="13.8" x14ac:dyDescent="0.25"/>
  <cols>
    <col min="1" max="1" width="3.6640625" style="3" customWidth="1"/>
    <col min="2" max="5" width="9.33203125" style="3"/>
    <col min="6" max="6" width="3.6640625" style="3" customWidth="1"/>
    <col min="7" max="7" width="12.6640625" style="3" customWidth="1"/>
    <col min="8" max="8" width="3.33203125" style="3" customWidth="1"/>
    <col min="9" max="9" width="12.6640625" style="3" customWidth="1"/>
    <col min="10" max="10" width="3.33203125" style="3" customWidth="1"/>
    <col min="11" max="11" width="12.6640625" style="3" customWidth="1"/>
    <col min="12" max="16384" width="9.33203125" style="3"/>
  </cols>
  <sheetData>
    <row r="1" spans="1:12" ht="16.2" x14ac:dyDescent="0.35">
      <c r="A1" s="174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4.4" x14ac:dyDescent="0.3">
      <c r="A2" s="176" t="s">
        <v>241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ht="14.4" x14ac:dyDescent="0.3">
      <c r="A3" s="176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2" ht="14.4" x14ac:dyDescent="0.3">
      <c r="A4" s="176"/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2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2" ht="28.2" thickBot="1" x14ac:dyDescent="0.35">
      <c r="A6" s="175"/>
      <c r="B6" s="175"/>
      <c r="C6" s="175"/>
      <c r="D6" s="175"/>
      <c r="E6" s="175"/>
      <c r="F6" s="175"/>
      <c r="G6" s="188" t="s">
        <v>242</v>
      </c>
      <c r="H6" s="175"/>
      <c r="I6" s="189" t="s">
        <v>243</v>
      </c>
      <c r="J6" s="175"/>
      <c r="K6" s="188" t="s">
        <v>244</v>
      </c>
    </row>
    <row r="7" spans="1:12" x14ac:dyDescent="0.25">
      <c r="A7" s="175"/>
      <c r="B7" s="190" t="s">
        <v>245</v>
      </c>
      <c r="C7" s="175"/>
      <c r="D7" s="175"/>
      <c r="E7" s="175"/>
      <c r="F7" s="175"/>
      <c r="G7" s="191">
        <v>975</v>
      </c>
      <c r="H7" s="191"/>
      <c r="I7" s="191">
        <v>915</v>
      </c>
      <c r="J7" s="191"/>
      <c r="K7" s="191">
        <v>1890</v>
      </c>
      <c r="L7" s="192"/>
    </row>
    <row r="8" spans="1:12" x14ac:dyDescent="0.25">
      <c r="A8" s="175"/>
      <c r="B8" s="175"/>
      <c r="C8" s="175"/>
      <c r="D8" s="175"/>
      <c r="E8" s="175"/>
      <c r="F8" s="175"/>
      <c r="G8" s="186"/>
      <c r="H8" s="186"/>
      <c r="I8" s="186"/>
      <c r="J8" s="186"/>
      <c r="K8" s="186"/>
      <c r="L8" s="192"/>
    </row>
    <row r="9" spans="1:12" x14ac:dyDescent="0.25">
      <c r="A9" s="175"/>
      <c r="B9" s="193" t="s">
        <v>246</v>
      </c>
      <c r="C9" s="175"/>
      <c r="D9" s="175"/>
      <c r="E9" s="175"/>
      <c r="F9" s="175"/>
      <c r="G9" s="182">
        <v>9</v>
      </c>
      <c r="H9" s="182"/>
      <c r="I9" s="182">
        <v>0</v>
      </c>
      <c r="J9" s="182"/>
      <c r="K9" s="182">
        <v>9</v>
      </c>
      <c r="L9" s="192"/>
    </row>
    <row r="10" spans="1:12" x14ac:dyDescent="0.25">
      <c r="A10" s="175"/>
      <c r="B10" s="193" t="s">
        <v>247</v>
      </c>
      <c r="C10" s="175"/>
      <c r="D10" s="175"/>
      <c r="E10" s="175"/>
      <c r="F10" s="175"/>
      <c r="G10" s="182">
        <v>-3</v>
      </c>
      <c r="H10" s="182"/>
      <c r="I10" s="182">
        <v>0</v>
      </c>
      <c r="J10" s="182"/>
      <c r="K10" s="182">
        <v>-3</v>
      </c>
      <c r="L10" s="192"/>
    </row>
    <row r="11" spans="1:12" x14ac:dyDescent="0.25">
      <c r="A11" s="175"/>
      <c r="B11" s="193" t="s">
        <v>248</v>
      </c>
      <c r="C11" s="175"/>
      <c r="D11" s="175"/>
      <c r="E11" s="175"/>
      <c r="F11" s="175"/>
      <c r="G11" s="182">
        <v>-8</v>
      </c>
      <c r="H11" s="182"/>
      <c r="I11" s="182">
        <v>0</v>
      </c>
      <c r="J11" s="182"/>
      <c r="K11" s="182">
        <v>-8</v>
      </c>
      <c r="L11" s="192"/>
    </row>
    <row r="12" spans="1:12" x14ac:dyDescent="0.25">
      <c r="A12" s="175"/>
      <c r="B12" s="193" t="s">
        <v>249</v>
      </c>
      <c r="C12" s="175"/>
      <c r="D12" s="175"/>
      <c r="E12" s="175"/>
      <c r="F12" s="175"/>
      <c r="G12" s="182">
        <v>-7</v>
      </c>
      <c r="H12" s="182"/>
      <c r="I12" s="182">
        <v>7</v>
      </c>
      <c r="J12" s="182"/>
      <c r="K12" s="182">
        <v>0</v>
      </c>
      <c r="L12" s="192"/>
    </row>
    <row r="13" spans="1:12" x14ac:dyDescent="0.25">
      <c r="A13" s="175"/>
      <c r="B13" s="193" t="s">
        <v>250</v>
      </c>
      <c r="C13" s="175"/>
      <c r="D13" s="175"/>
      <c r="E13" s="175"/>
      <c r="F13" s="175"/>
      <c r="G13" s="182">
        <v>0</v>
      </c>
      <c r="H13" s="182"/>
      <c r="I13" s="182">
        <v>3</v>
      </c>
      <c r="J13" s="182"/>
      <c r="K13" s="182">
        <v>3</v>
      </c>
      <c r="L13" s="192"/>
    </row>
    <row r="14" spans="1:12" x14ac:dyDescent="0.25">
      <c r="A14" s="175"/>
      <c r="B14" s="194" t="s">
        <v>251</v>
      </c>
      <c r="C14" s="175"/>
      <c r="D14" s="175"/>
      <c r="E14" s="175"/>
      <c r="F14" s="175"/>
      <c r="G14" s="182">
        <v>0</v>
      </c>
      <c r="H14" s="182"/>
      <c r="I14" s="182">
        <v>-10</v>
      </c>
      <c r="J14" s="182"/>
      <c r="K14" s="182">
        <v>-10</v>
      </c>
      <c r="L14" s="192"/>
    </row>
    <row r="15" spans="1:12" x14ac:dyDescent="0.25">
      <c r="A15" s="175"/>
      <c r="B15" s="193" t="s">
        <v>252</v>
      </c>
      <c r="C15" s="175"/>
      <c r="D15" s="175"/>
      <c r="E15" s="175"/>
      <c r="F15" s="175"/>
      <c r="G15" s="182">
        <v>-9</v>
      </c>
      <c r="H15" s="182"/>
      <c r="I15" s="182">
        <v>0</v>
      </c>
      <c r="J15" s="182"/>
      <c r="K15" s="182">
        <v>-9</v>
      </c>
      <c r="L15" s="192"/>
    </row>
    <row r="16" spans="1:12" x14ac:dyDescent="0.25">
      <c r="A16" s="175"/>
      <c r="B16" s="175"/>
      <c r="C16" s="175"/>
      <c r="D16" s="175"/>
      <c r="E16" s="175"/>
      <c r="F16" s="175"/>
      <c r="G16" s="186"/>
      <c r="H16" s="186"/>
      <c r="I16" s="186"/>
      <c r="J16" s="186"/>
      <c r="K16" s="186"/>
      <c r="L16" s="192"/>
    </row>
    <row r="17" spans="1:12" x14ac:dyDescent="0.25">
      <c r="A17" s="175"/>
      <c r="B17" s="190" t="s">
        <v>253</v>
      </c>
      <c r="C17" s="175"/>
      <c r="D17" s="175"/>
      <c r="E17" s="175"/>
      <c r="F17" s="175"/>
      <c r="G17" s="191">
        <v>966</v>
      </c>
      <c r="H17" s="191"/>
      <c r="I17" s="191">
        <v>915</v>
      </c>
      <c r="J17" s="191"/>
      <c r="K17" s="191">
        <v>1881</v>
      </c>
      <c r="L17" s="192"/>
    </row>
    <row r="18" spans="1:12" x14ac:dyDescent="0.25">
      <c r="A18" s="175"/>
      <c r="B18" s="175"/>
      <c r="C18" s="175"/>
      <c r="D18" s="175"/>
      <c r="E18" s="175"/>
      <c r="F18" s="175"/>
      <c r="G18" s="186"/>
      <c r="H18" s="186"/>
      <c r="I18" s="186"/>
      <c r="J18" s="186"/>
      <c r="K18" s="186"/>
      <c r="L18" s="192"/>
    </row>
    <row r="19" spans="1:12" x14ac:dyDescent="0.25">
      <c r="A19" s="175"/>
      <c r="B19" s="193" t="s">
        <v>246</v>
      </c>
      <c r="C19" s="175"/>
      <c r="D19" s="175"/>
      <c r="E19" s="175"/>
      <c r="F19" s="175"/>
      <c r="G19" s="182">
        <v>11</v>
      </c>
      <c r="H19" s="182"/>
      <c r="I19" s="182">
        <v>0</v>
      </c>
      <c r="J19" s="182"/>
      <c r="K19" s="182">
        <v>11</v>
      </c>
      <c r="L19" s="192"/>
    </row>
    <row r="20" spans="1:12" x14ac:dyDescent="0.25">
      <c r="A20" s="175"/>
      <c r="B20" s="193" t="s">
        <v>247</v>
      </c>
      <c r="C20" s="175"/>
      <c r="D20" s="175"/>
      <c r="E20" s="175"/>
      <c r="F20" s="175"/>
      <c r="G20" s="182">
        <v>-3</v>
      </c>
      <c r="H20" s="182"/>
      <c r="I20" s="182">
        <v>0</v>
      </c>
      <c r="J20" s="182"/>
      <c r="K20" s="182">
        <v>-3</v>
      </c>
      <c r="L20" s="192"/>
    </row>
    <row r="21" spans="1:12" x14ac:dyDescent="0.25">
      <c r="A21" s="175"/>
      <c r="B21" s="193" t="s">
        <v>248</v>
      </c>
      <c r="C21" s="175"/>
      <c r="D21" s="175"/>
      <c r="E21" s="175"/>
      <c r="F21" s="175"/>
      <c r="G21" s="182">
        <v>-7</v>
      </c>
      <c r="H21" s="182"/>
      <c r="I21" s="182">
        <v>0</v>
      </c>
      <c r="J21" s="182"/>
      <c r="K21" s="182">
        <v>-7</v>
      </c>
      <c r="L21" s="192"/>
    </row>
    <row r="22" spans="1:12" x14ac:dyDescent="0.25">
      <c r="A22" s="175"/>
      <c r="B22" s="193" t="s">
        <v>249</v>
      </c>
      <c r="C22" s="175"/>
      <c r="D22" s="175"/>
      <c r="E22" s="175"/>
      <c r="F22" s="175"/>
      <c r="G22" s="182">
        <v>-8</v>
      </c>
      <c r="H22" s="182"/>
      <c r="I22" s="182">
        <v>8</v>
      </c>
      <c r="J22" s="182"/>
      <c r="K22" s="182">
        <v>0</v>
      </c>
      <c r="L22" s="192"/>
    </row>
    <row r="23" spans="1:12" x14ac:dyDescent="0.25">
      <c r="A23" s="175"/>
      <c r="B23" s="193" t="s">
        <v>250</v>
      </c>
      <c r="C23" s="175"/>
      <c r="D23" s="175"/>
      <c r="E23" s="175"/>
      <c r="F23" s="175"/>
      <c r="G23" s="182">
        <v>0</v>
      </c>
      <c r="H23" s="182"/>
      <c r="I23" s="182">
        <v>3</v>
      </c>
      <c r="J23" s="182"/>
      <c r="K23" s="182">
        <v>3</v>
      </c>
      <c r="L23" s="192"/>
    </row>
    <row r="24" spans="1:12" x14ac:dyDescent="0.25">
      <c r="A24" s="175"/>
      <c r="B24" s="194" t="s">
        <v>251</v>
      </c>
      <c r="C24" s="175"/>
      <c r="D24" s="175"/>
      <c r="E24" s="175"/>
      <c r="F24" s="175"/>
      <c r="G24" s="182">
        <v>0</v>
      </c>
      <c r="H24" s="182"/>
      <c r="I24" s="182">
        <v>-10</v>
      </c>
      <c r="J24" s="182"/>
      <c r="K24" s="182">
        <v>-10</v>
      </c>
      <c r="L24" s="192"/>
    </row>
    <row r="25" spans="1:12" x14ac:dyDescent="0.25">
      <c r="A25" s="175"/>
      <c r="B25" s="193" t="s">
        <v>252</v>
      </c>
      <c r="C25" s="175"/>
      <c r="D25" s="175"/>
      <c r="E25" s="175"/>
      <c r="F25" s="175"/>
      <c r="G25" s="182">
        <v>-7</v>
      </c>
      <c r="H25" s="182"/>
      <c r="I25" s="182">
        <v>1</v>
      </c>
      <c r="J25" s="182"/>
      <c r="K25" s="182">
        <v>-6</v>
      </c>
      <c r="L25" s="192"/>
    </row>
    <row r="26" spans="1:12" x14ac:dyDescent="0.25">
      <c r="A26" s="175"/>
      <c r="B26" s="175"/>
      <c r="C26" s="175"/>
      <c r="D26" s="175"/>
      <c r="E26" s="175"/>
      <c r="F26" s="175"/>
      <c r="G26" s="186"/>
      <c r="H26" s="186"/>
      <c r="I26" s="186"/>
      <c r="J26" s="186"/>
      <c r="K26" s="186"/>
      <c r="L26" s="192"/>
    </row>
    <row r="27" spans="1:12" x14ac:dyDescent="0.25">
      <c r="A27" s="175"/>
      <c r="B27" s="190" t="s">
        <v>254</v>
      </c>
      <c r="C27" s="175"/>
      <c r="D27" s="175"/>
      <c r="E27" s="175"/>
      <c r="F27" s="175"/>
      <c r="G27" s="191">
        <v>959</v>
      </c>
      <c r="H27" s="191"/>
      <c r="I27" s="191">
        <v>916</v>
      </c>
      <c r="J27" s="191"/>
      <c r="K27" s="191">
        <v>1875</v>
      </c>
      <c r="L27" s="192"/>
    </row>
    <row r="28" spans="1:12" x14ac:dyDescent="0.25">
      <c r="A28" s="175"/>
      <c r="B28" s="175"/>
      <c r="C28" s="175"/>
      <c r="D28" s="175"/>
      <c r="E28" s="175"/>
      <c r="F28" s="175"/>
      <c r="G28" s="186"/>
      <c r="H28" s="186"/>
      <c r="I28" s="186"/>
      <c r="J28" s="186"/>
      <c r="K28" s="186"/>
      <c r="L28" s="192"/>
    </row>
    <row r="29" spans="1:12" x14ac:dyDescent="0.25">
      <c r="A29" s="175"/>
      <c r="B29" s="193" t="s">
        <v>246</v>
      </c>
      <c r="C29" s="175"/>
      <c r="D29" s="175"/>
      <c r="E29" s="175"/>
      <c r="F29" s="175"/>
      <c r="G29" s="182">
        <v>9</v>
      </c>
      <c r="H29" s="182"/>
      <c r="I29" s="182">
        <v>0</v>
      </c>
      <c r="J29" s="182"/>
      <c r="K29" s="182">
        <v>9</v>
      </c>
      <c r="L29" s="192"/>
    </row>
    <row r="30" spans="1:12" x14ac:dyDescent="0.25">
      <c r="A30" s="175"/>
      <c r="B30" s="193" t="s">
        <v>247</v>
      </c>
      <c r="C30" s="175"/>
      <c r="D30" s="175"/>
      <c r="E30" s="175"/>
      <c r="F30" s="175"/>
      <c r="G30" s="182">
        <v>-3</v>
      </c>
      <c r="H30" s="182"/>
      <c r="I30" s="182">
        <v>0</v>
      </c>
      <c r="J30" s="182"/>
      <c r="K30" s="182">
        <v>-3</v>
      </c>
      <c r="L30" s="192"/>
    </row>
    <row r="31" spans="1:12" x14ac:dyDescent="0.25">
      <c r="A31" s="175"/>
      <c r="B31" s="193" t="s">
        <v>248</v>
      </c>
      <c r="C31" s="175"/>
      <c r="D31" s="175"/>
      <c r="E31" s="175"/>
      <c r="F31" s="175"/>
      <c r="G31" s="182">
        <v>-7</v>
      </c>
      <c r="H31" s="182"/>
      <c r="I31" s="182">
        <v>0</v>
      </c>
      <c r="J31" s="182"/>
      <c r="K31" s="182">
        <v>-7</v>
      </c>
      <c r="L31" s="192"/>
    </row>
    <row r="32" spans="1:12" x14ac:dyDescent="0.25">
      <c r="A32" s="175"/>
      <c r="B32" s="193" t="s">
        <v>249</v>
      </c>
      <c r="C32" s="175"/>
      <c r="D32" s="175"/>
      <c r="E32" s="175"/>
      <c r="F32" s="175"/>
      <c r="G32" s="182">
        <v>-7</v>
      </c>
      <c r="H32" s="182"/>
      <c r="I32" s="182">
        <v>7</v>
      </c>
      <c r="J32" s="182"/>
      <c r="K32" s="182">
        <v>0</v>
      </c>
      <c r="L32" s="192"/>
    </row>
    <row r="33" spans="1:12" x14ac:dyDescent="0.25">
      <c r="A33" s="175"/>
      <c r="B33" s="193" t="s">
        <v>250</v>
      </c>
      <c r="C33" s="175"/>
      <c r="D33" s="175"/>
      <c r="E33" s="175"/>
      <c r="F33" s="175"/>
      <c r="G33" s="182">
        <v>-1</v>
      </c>
      <c r="H33" s="182"/>
      <c r="I33" s="182">
        <v>7</v>
      </c>
      <c r="J33" s="182"/>
      <c r="K33" s="182">
        <v>6</v>
      </c>
      <c r="L33" s="192"/>
    </row>
    <row r="34" spans="1:12" x14ac:dyDescent="0.25">
      <c r="A34" s="175"/>
      <c r="B34" s="194" t="s">
        <v>251</v>
      </c>
      <c r="C34" s="175"/>
      <c r="D34" s="175"/>
      <c r="E34" s="175"/>
      <c r="F34" s="175"/>
      <c r="G34" s="182">
        <v>0</v>
      </c>
      <c r="H34" s="182"/>
      <c r="I34" s="182">
        <v>-14</v>
      </c>
      <c r="J34" s="182"/>
      <c r="K34" s="182">
        <v>-14</v>
      </c>
      <c r="L34" s="192"/>
    </row>
    <row r="35" spans="1:12" x14ac:dyDescent="0.25">
      <c r="A35" s="175"/>
      <c r="B35" s="193" t="s">
        <v>252</v>
      </c>
      <c r="C35" s="175"/>
      <c r="D35" s="175"/>
      <c r="E35" s="175"/>
      <c r="F35" s="175"/>
      <c r="G35" s="182">
        <v>-9</v>
      </c>
      <c r="H35" s="182"/>
      <c r="I35" s="182">
        <v>0</v>
      </c>
      <c r="J35" s="182"/>
      <c r="K35" s="182">
        <v>-9</v>
      </c>
      <c r="L35" s="192"/>
    </row>
    <row r="36" spans="1:12" x14ac:dyDescent="0.25">
      <c r="A36" s="175"/>
      <c r="B36" s="175"/>
      <c r="C36" s="175"/>
      <c r="D36" s="175"/>
      <c r="E36" s="175"/>
      <c r="F36" s="175"/>
      <c r="G36" s="186"/>
      <c r="H36" s="186"/>
      <c r="I36" s="186"/>
      <c r="J36" s="186"/>
      <c r="K36" s="186"/>
      <c r="L36" s="192"/>
    </row>
    <row r="37" spans="1:12" x14ac:dyDescent="0.25">
      <c r="A37" s="175"/>
      <c r="B37" s="190" t="s">
        <v>255</v>
      </c>
      <c r="C37" s="175"/>
      <c r="D37" s="175"/>
      <c r="E37" s="175"/>
      <c r="F37" s="175"/>
      <c r="G37" s="191">
        <v>950</v>
      </c>
      <c r="H37" s="191"/>
      <c r="I37" s="191">
        <v>916</v>
      </c>
      <c r="J37" s="191"/>
      <c r="K37" s="191">
        <v>1866</v>
      </c>
      <c r="L37" s="192"/>
    </row>
    <row r="38" spans="1:12" x14ac:dyDescent="0.25">
      <c r="A38" s="175"/>
      <c r="B38" s="175"/>
      <c r="C38" s="175"/>
      <c r="D38" s="175"/>
      <c r="E38" s="175"/>
      <c r="F38" s="175"/>
      <c r="G38" s="186"/>
      <c r="H38" s="186"/>
      <c r="I38" s="186"/>
      <c r="J38" s="186"/>
      <c r="K38" s="186"/>
      <c r="L38" s="192"/>
    </row>
    <row r="39" spans="1:12" x14ac:dyDescent="0.25">
      <c r="A39" s="175"/>
      <c r="B39" s="193" t="s">
        <v>246</v>
      </c>
      <c r="C39" s="175"/>
      <c r="D39" s="175"/>
      <c r="E39" s="175"/>
      <c r="F39" s="175"/>
      <c r="G39" s="182">
        <v>4</v>
      </c>
      <c r="H39" s="182"/>
      <c r="I39" s="182">
        <v>0</v>
      </c>
      <c r="J39" s="182"/>
      <c r="K39" s="182">
        <v>4</v>
      </c>
      <c r="L39" s="192"/>
    </row>
    <row r="40" spans="1:12" x14ac:dyDescent="0.25">
      <c r="A40" s="175"/>
      <c r="B40" s="193" t="s">
        <v>247</v>
      </c>
      <c r="C40" s="175"/>
      <c r="D40" s="175"/>
      <c r="E40" s="175"/>
      <c r="F40" s="175"/>
      <c r="G40" s="182">
        <v>-2</v>
      </c>
      <c r="H40" s="182"/>
      <c r="I40" s="182">
        <v>0</v>
      </c>
      <c r="J40" s="182"/>
      <c r="K40" s="182">
        <v>-2</v>
      </c>
      <c r="L40" s="192"/>
    </row>
    <row r="41" spans="1:12" x14ac:dyDescent="0.25">
      <c r="A41" s="175"/>
      <c r="B41" s="193" t="s">
        <v>248</v>
      </c>
      <c r="C41" s="175"/>
      <c r="D41" s="175"/>
      <c r="E41" s="175"/>
      <c r="F41" s="175"/>
      <c r="G41" s="182">
        <v>-7</v>
      </c>
      <c r="H41" s="182"/>
      <c r="I41" s="182">
        <v>0</v>
      </c>
      <c r="J41" s="182"/>
      <c r="K41" s="182">
        <v>-7</v>
      </c>
      <c r="L41" s="192"/>
    </row>
    <row r="42" spans="1:12" x14ac:dyDescent="0.25">
      <c r="A42" s="175"/>
      <c r="B42" s="193" t="s">
        <v>249</v>
      </c>
      <c r="C42" s="175"/>
      <c r="D42" s="175"/>
      <c r="E42" s="175"/>
      <c r="F42" s="175"/>
      <c r="G42" s="182">
        <v>-11</v>
      </c>
      <c r="H42" s="182"/>
      <c r="I42" s="182">
        <v>11</v>
      </c>
      <c r="J42" s="182"/>
      <c r="K42" s="182">
        <v>0</v>
      </c>
      <c r="L42" s="192"/>
    </row>
    <row r="43" spans="1:12" x14ac:dyDescent="0.25">
      <c r="A43" s="175"/>
      <c r="B43" s="193" t="s">
        <v>250</v>
      </c>
      <c r="C43" s="175"/>
      <c r="D43" s="175"/>
      <c r="E43" s="175"/>
      <c r="F43" s="175"/>
      <c r="G43" s="182">
        <v>-1</v>
      </c>
      <c r="H43" s="182"/>
      <c r="I43" s="182">
        <v>7</v>
      </c>
      <c r="J43" s="182"/>
      <c r="K43" s="182">
        <v>6</v>
      </c>
      <c r="L43" s="192"/>
    </row>
    <row r="44" spans="1:12" x14ac:dyDescent="0.25">
      <c r="A44" s="175"/>
      <c r="B44" s="194" t="s">
        <v>251</v>
      </c>
      <c r="C44" s="175"/>
      <c r="D44" s="175"/>
      <c r="E44" s="175"/>
      <c r="F44" s="175"/>
      <c r="G44" s="182">
        <v>0</v>
      </c>
      <c r="H44" s="182"/>
      <c r="I44" s="182">
        <v>-13</v>
      </c>
      <c r="J44" s="182"/>
      <c r="K44" s="182">
        <v>-13</v>
      </c>
      <c r="L44" s="192"/>
    </row>
    <row r="45" spans="1:12" x14ac:dyDescent="0.25">
      <c r="A45" s="175"/>
      <c r="B45" s="193" t="s">
        <v>252</v>
      </c>
      <c r="C45" s="175"/>
      <c r="D45" s="175"/>
      <c r="E45" s="175"/>
      <c r="F45" s="175"/>
      <c r="G45" s="182">
        <v>-17</v>
      </c>
      <c r="H45" s="182"/>
      <c r="I45" s="182">
        <v>5</v>
      </c>
      <c r="J45" s="182"/>
      <c r="K45" s="182">
        <v>-12</v>
      </c>
      <c r="L45" s="192"/>
    </row>
    <row r="46" spans="1:12" x14ac:dyDescent="0.25">
      <c r="A46" s="175"/>
      <c r="B46" s="175"/>
      <c r="C46" s="175"/>
      <c r="D46" s="175"/>
      <c r="E46" s="175"/>
      <c r="F46" s="175"/>
      <c r="G46" s="186"/>
      <c r="H46" s="186"/>
      <c r="I46" s="186"/>
      <c r="J46" s="186"/>
      <c r="K46" s="186"/>
      <c r="L46" s="192"/>
    </row>
    <row r="47" spans="1:12" x14ac:dyDescent="0.25">
      <c r="A47" s="175"/>
      <c r="B47" s="190" t="s">
        <v>256</v>
      </c>
      <c r="C47" s="175"/>
      <c r="D47" s="175"/>
      <c r="E47" s="175"/>
      <c r="F47" s="175"/>
      <c r="G47" s="191">
        <v>933</v>
      </c>
      <c r="H47" s="186"/>
      <c r="I47" s="191">
        <v>921</v>
      </c>
      <c r="J47" s="186"/>
      <c r="K47" s="191">
        <v>1854</v>
      </c>
      <c r="L47" s="192"/>
    </row>
    <row r="65515" spans="11:11" x14ac:dyDescent="0.25">
      <c r="K65515" s="18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10CF-EB2B-4DD8-BEB0-A7FAB41A4102}">
  <sheetPr>
    <tabColor rgb="FFFFC000"/>
  </sheetPr>
  <dimension ref="A1:N37"/>
  <sheetViews>
    <sheetView zoomScaleNormal="100" workbookViewId="0"/>
  </sheetViews>
  <sheetFormatPr defaultColWidth="9.33203125" defaultRowHeight="13.8" x14ac:dyDescent="0.25"/>
  <cols>
    <col min="1" max="1" width="8.6640625" style="3" customWidth="1"/>
    <col min="2" max="2" width="9.33203125" style="3"/>
    <col min="3" max="3" width="11" style="3" customWidth="1"/>
    <col min="4" max="4" width="3.33203125" style="3" customWidth="1"/>
    <col min="5" max="7" width="12.6640625" style="3" customWidth="1"/>
    <col min="8" max="9" width="11.6640625" style="3" customWidth="1"/>
    <col min="10" max="10" width="3.33203125" style="3" customWidth="1"/>
    <col min="11" max="11" width="9.6640625" style="3" customWidth="1"/>
    <col min="12" max="12" width="9.33203125" style="3"/>
    <col min="13" max="13" width="10.33203125" style="3" bestFit="1" customWidth="1"/>
    <col min="14" max="16384" width="9.33203125" style="3"/>
  </cols>
  <sheetData>
    <row r="1" spans="1:14" ht="16.2" x14ac:dyDescent="0.35">
      <c r="A1" s="174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4" ht="14.4" x14ac:dyDescent="0.3">
      <c r="A2" s="176" t="s">
        <v>257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ht="14.4" x14ac:dyDescent="0.3">
      <c r="A3" s="176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4" ht="14.4" x14ac:dyDescent="0.3">
      <c r="A4" s="176"/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4" ht="14.4" x14ac:dyDescent="0.3">
      <c r="A5" s="175"/>
      <c r="B5" s="175"/>
      <c r="C5" s="175"/>
      <c r="D5" s="175"/>
      <c r="E5" s="374" t="s">
        <v>258</v>
      </c>
      <c r="F5" s="374"/>
      <c r="G5" s="374"/>
      <c r="H5" s="374"/>
      <c r="I5" s="374"/>
      <c r="J5" s="175"/>
      <c r="K5" s="175"/>
    </row>
    <row r="6" spans="1:14" x14ac:dyDescent="0.25">
      <c r="A6" s="175"/>
      <c r="B6" s="175"/>
      <c r="C6" s="175"/>
      <c r="D6" s="175"/>
      <c r="E6" s="177" t="s">
        <v>259</v>
      </c>
      <c r="F6" s="178" t="s">
        <v>260</v>
      </c>
      <c r="G6" s="179" t="s">
        <v>261</v>
      </c>
      <c r="H6" s="179" t="s">
        <v>262</v>
      </c>
      <c r="I6" s="179" t="s">
        <v>263</v>
      </c>
      <c r="J6" s="177"/>
      <c r="K6" s="177" t="s">
        <v>264</v>
      </c>
    </row>
    <row r="7" spans="1:14" x14ac:dyDescent="0.25">
      <c r="A7" s="175"/>
      <c r="B7" s="175"/>
      <c r="C7" s="175"/>
      <c r="D7" s="175"/>
      <c r="E7" s="177"/>
      <c r="F7" s="178"/>
      <c r="G7" s="179"/>
      <c r="H7" s="179"/>
      <c r="I7" s="179"/>
      <c r="J7" s="177"/>
      <c r="K7" s="177"/>
    </row>
    <row r="8" spans="1:14" ht="14.4" x14ac:dyDescent="0.3">
      <c r="A8" s="180" t="s">
        <v>265</v>
      </c>
      <c r="B8" s="177" t="s">
        <v>266</v>
      </c>
      <c r="C8" s="181" t="s">
        <v>267</v>
      </c>
      <c r="D8" s="175"/>
      <c r="E8" s="182">
        <v>0</v>
      </c>
      <c r="F8" s="182">
        <v>0</v>
      </c>
      <c r="G8" s="182">
        <v>0</v>
      </c>
      <c r="H8" s="182">
        <v>0</v>
      </c>
      <c r="I8" s="182">
        <v>0</v>
      </c>
      <c r="J8" s="182"/>
      <c r="K8" s="182">
        <v>0</v>
      </c>
    </row>
    <row r="9" spans="1:14" ht="14.4" x14ac:dyDescent="0.3">
      <c r="A9" s="180" t="s">
        <v>268</v>
      </c>
      <c r="B9" s="177"/>
      <c r="C9" s="181" t="s">
        <v>269</v>
      </c>
      <c r="D9" s="175"/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/>
      <c r="K9" s="182">
        <v>0</v>
      </c>
    </row>
    <row r="10" spans="1:14" ht="14.4" x14ac:dyDescent="0.3">
      <c r="A10" s="180"/>
      <c r="B10" s="177"/>
      <c r="C10" s="181"/>
      <c r="D10" s="175"/>
      <c r="E10" s="182"/>
      <c r="F10" s="182"/>
      <c r="G10" s="182"/>
      <c r="H10" s="182"/>
      <c r="I10" s="182"/>
      <c r="J10" s="182"/>
      <c r="K10" s="182"/>
    </row>
    <row r="11" spans="1:14" x14ac:dyDescent="0.25">
      <c r="A11" s="175"/>
      <c r="B11" s="177" t="s">
        <v>270</v>
      </c>
      <c r="C11" s="181" t="s">
        <v>267</v>
      </c>
      <c r="D11" s="175"/>
      <c r="E11" s="182">
        <v>7</v>
      </c>
      <c r="F11" s="182">
        <v>45</v>
      </c>
      <c r="G11" s="182">
        <v>0</v>
      </c>
      <c r="H11" s="182">
        <v>0</v>
      </c>
      <c r="I11" s="182">
        <v>0</v>
      </c>
      <c r="J11" s="182"/>
      <c r="K11" s="182">
        <v>52</v>
      </c>
    </row>
    <row r="12" spans="1:14" x14ac:dyDescent="0.25">
      <c r="A12" s="175"/>
      <c r="B12" s="177"/>
      <c r="C12" s="181" t="s">
        <v>269</v>
      </c>
      <c r="D12" s="175"/>
      <c r="E12" s="182">
        <v>58800</v>
      </c>
      <c r="F12" s="182">
        <v>66600</v>
      </c>
      <c r="G12" s="182">
        <v>0</v>
      </c>
      <c r="H12" s="182">
        <v>0</v>
      </c>
      <c r="I12" s="182">
        <v>0</v>
      </c>
      <c r="J12" s="182"/>
      <c r="K12" s="182">
        <v>65600</v>
      </c>
    </row>
    <row r="13" spans="1:14" x14ac:dyDescent="0.25">
      <c r="A13" s="175"/>
      <c r="B13" s="177"/>
      <c r="C13" s="181"/>
      <c r="D13" s="175"/>
      <c r="E13" s="182"/>
      <c r="F13" s="182"/>
      <c r="G13" s="182"/>
      <c r="H13" s="182"/>
      <c r="I13" s="182"/>
      <c r="J13" s="182"/>
      <c r="K13" s="182"/>
    </row>
    <row r="14" spans="1:14" x14ac:dyDescent="0.25">
      <c r="A14" s="175"/>
      <c r="B14" s="177" t="s">
        <v>271</v>
      </c>
      <c r="C14" s="181" t="s">
        <v>267</v>
      </c>
      <c r="D14" s="175"/>
      <c r="E14" s="182">
        <v>22</v>
      </c>
      <c r="F14" s="182">
        <v>14</v>
      </c>
      <c r="G14" s="182">
        <v>43</v>
      </c>
      <c r="H14" s="182">
        <v>54</v>
      </c>
      <c r="I14" s="182"/>
      <c r="J14" s="182"/>
      <c r="K14" s="182">
        <v>133</v>
      </c>
    </row>
    <row r="15" spans="1:14" x14ac:dyDescent="0.25">
      <c r="A15" s="175"/>
      <c r="B15" s="177"/>
      <c r="C15" s="181" t="s">
        <v>269</v>
      </c>
      <c r="D15" s="175"/>
      <c r="E15" s="182">
        <v>59500</v>
      </c>
      <c r="F15" s="182">
        <v>82900</v>
      </c>
      <c r="G15" s="182">
        <v>87700</v>
      </c>
      <c r="H15" s="182">
        <v>95400</v>
      </c>
      <c r="I15" s="182"/>
      <c r="J15" s="182"/>
      <c r="K15" s="182">
        <v>85700</v>
      </c>
      <c r="M15" s="183"/>
      <c r="N15" s="183"/>
    </row>
    <row r="16" spans="1:14" x14ac:dyDescent="0.25">
      <c r="A16" s="175"/>
      <c r="B16" s="177"/>
      <c r="C16" s="181"/>
      <c r="D16" s="175"/>
      <c r="E16" s="182"/>
      <c r="F16" s="182"/>
      <c r="G16" s="182"/>
      <c r="H16" s="182"/>
      <c r="I16" s="182"/>
      <c r="J16" s="182"/>
      <c r="K16" s="182"/>
    </row>
    <row r="17" spans="1:14" x14ac:dyDescent="0.25">
      <c r="A17" s="175"/>
      <c r="B17" s="177" t="s">
        <v>272</v>
      </c>
      <c r="C17" s="181" t="s">
        <v>267</v>
      </c>
      <c r="D17" s="175"/>
      <c r="E17" s="182">
        <v>4</v>
      </c>
      <c r="F17" s="182">
        <v>20</v>
      </c>
      <c r="G17" s="182">
        <v>48</v>
      </c>
      <c r="H17" s="182">
        <v>149</v>
      </c>
      <c r="I17" s="182">
        <v>148</v>
      </c>
      <c r="J17" s="182"/>
      <c r="K17" s="182">
        <v>369</v>
      </c>
    </row>
    <row r="18" spans="1:14" x14ac:dyDescent="0.25">
      <c r="A18" s="175"/>
      <c r="B18" s="177"/>
      <c r="C18" s="181" t="s">
        <v>269</v>
      </c>
      <c r="D18" s="175"/>
      <c r="E18" s="182">
        <v>60500</v>
      </c>
      <c r="F18" s="182">
        <v>81600</v>
      </c>
      <c r="G18" s="182">
        <v>90100</v>
      </c>
      <c r="H18" s="182">
        <v>94500</v>
      </c>
      <c r="I18" s="182">
        <v>94500</v>
      </c>
      <c r="J18" s="182"/>
      <c r="K18" s="182">
        <v>92900</v>
      </c>
      <c r="M18" s="183"/>
      <c r="N18" s="183"/>
    </row>
    <row r="19" spans="1:14" x14ac:dyDescent="0.25">
      <c r="A19" s="175"/>
      <c r="B19" s="177"/>
      <c r="C19" s="181"/>
      <c r="D19" s="175"/>
      <c r="E19" s="182"/>
      <c r="F19" s="182"/>
      <c r="G19" s="182"/>
      <c r="H19" s="182"/>
      <c r="I19" s="182"/>
      <c r="J19" s="182"/>
      <c r="K19" s="182"/>
    </row>
    <row r="20" spans="1:14" x14ac:dyDescent="0.25">
      <c r="A20" s="175"/>
      <c r="B20" s="177" t="s">
        <v>273</v>
      </c>
      <c r="C20" s="181" t="s">
        <v>267</v>
      </c>
      <c r="D20" s="175"/>
      <c r="E20" s="182">
        <v>10</v>
      </c>
      <c r="F20" s="182">
        <v>19</v>
      </c>
      <c r="G20" s="182">
        <v>58</v>
      </c>
      <c r="H20" s="182">
        <v>129</v>
      </c>
      <c r="I20" s="182">
        <v>113</v>
      </c>
      <c r="J20" s="182"/>
      <c r="K20" s="182">
        <v>329</v>
      </c>
    </row>
    <row r="21" spans="1:14" x14ac:dyDescent="0.25">
      <c r="A21" s="175"/>
      <c r="B21" s="177"/>
      <c r="C21" s="181" t="s">
        <v>269</v>
      </c>
      <c r="D21" s="175"/>
      <c r="E21" s="182">
        <v>55000</v>
      </c>
      <c r="F21" s="182">
        <v>80200</v>
      </c>
      <c r="G21" s="182">
        <v>85100</v>
      </c>
      <c r="H21" s="182">
        <v>92400</v>
      </c>
      <c r="I21" s="182">
        <v>130600</v>
      </c>
      <c r="J21" s="182"/>
      <c r="K21" s="182">
        <v>102400</v>
      </c>
      <c r="M21" s="183"/>
      <c r="N21" s="183"/>
    </row>
    <row r="22" spans="1:14" x14ac:dyDescent="0.25">
      <c r="A22" s="175"/>
      <c r="B22" s="177"/>
      <c r="C22" s="181"/>
      <c r="D22" s="175"/>
      <c r="E22" s="182"/>
      <c r="F22" s="182"/>
      <c r="G22" s="182"/>
      <c r="H22" s="182"/>
      <c r="I22" s="182"/>
      <c r="J22" s="182"/>
      <c r="K22" s="182"/>
    </row>
    <row r="23" spans="1:14" x14ac:dyDescent="0.25">
      <c r="A23" s="175"/>
      <c r="B23" s="177" t="s">
        <v>274</v>
      </c>
      <c r="C23" s="181" t="s">
        <v>267</v>
      </c>
      <c r="D23" s="175"/>
      <c r="E23" s="182">
        <v>6</v>
      </c>
      <c r="F23" s="182">
        <v>10</v>
      </c>
      <c r="G23" s="182">
        <v>6</v>
      </c>
      <c r="H23" s="182">
        <v>14</v>
      </c>
      <c r="I23" s="182">
        <v>14</v>
      </c>
      <c r="J23" s="182"/>
      <c r="K23" s="182">
        <v>50</v>
      </c>
    </row>
    <row r="24" spans="1:14" x14ac:dyDescent="0.25">
      <c r="A24" s="175"/>
      <c r="B24" s="175"/>
      <c r="C24" s="181" t="s">
        <v>269</v>
      </c>
      <c r="D24" s="175"/>
      <c r="E24" s="182">
        <v>72600</v>
      </c>
      <c r="F24" s="182">
        <v>91900</v>
      </c>
      <c r="G24" s="182">
        <v>111200</v>
      </c>
      <c r="H24" s="182">
        <v>121000</v>
      </c>
      <c r="I24" s="182">
        <v>149900</v>
      </c>
      <c r="J24" s="182"/>
      <c r="K24" s="182">
        <v>116300</v>
      </c>
      <c r="M24" s="183"/>
      <c r="N24" s="183"/>
    </row>
    <row r="25" spans="1:14" x14ac:dyDescent="0.25">
      <c r="A25" s="175"/>
      <c r="B25" s="175"/>
      <c r="C25" s="181"/>
      <c r="D25" s="175"/>
      <c r="E25" s="182"/>
      <c r="F25" s="182"/>
      <c r="G25" s="182"/>
      <c r="H25" s="182"/>
      <c r="I25" s="182"/>
      <c r="J25" s="182"/>
      <c r="K25" s="182"/>
    </row>
    <row r="26" spans="1:14" x14ac:dyDescent="0.25">
      <c r="A26" s="175"/>
      <c r="B26" s="177" t="s">
        <v>264</v>
      </c>
      <c r="C26" s="181" t="s">
        <v>267</v>
      </c>
      <c r="D26" s="175"/>
      <c r="E26" s="182">
        <v>49</v>
      </c>
      <c r="F26" s="182">
        <v>108</v>
      </c>
      <c r="G26" s="182">
        <v>155</v>
      </c>
      <c r="H26" s="182">
        <v>346</v>
      </c>
      <c r="I26" s="182">
        <v>275</v>
      </c>
      <c r="J26" s="182"/>
      <c r="K26" s="182">
        <v>933</v>
      </c>
    </row>
    <row r="27" spans="1:14" x14ac:dyDescent="0.25">
      <c r="A27" s="175"/>
      <c r="B27" s="175"/>
      <c r="C27" s="181" t="s">
        <v>269</v>
      </c>
      <c r="D27" s="175"/>
      <c r="E27" s="182">
        <v>60200</v>
      </c>
      <c r="F27" s="182">
        <v>76200</v>
      </c>
      <c r="G27" s="182">
        <v>88400</v>
      </c>
      <c r="H27" s="182">
        <v>94900</v>
      </c>
      <c r="I27" s="182">
        <v>112200</v>
      </c>
      <c r="J27" s="182"/>
      <c r="K27" s="182">
        <v>95000</v>
      </c>
    </row>
    <row r="28" spans="1:14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</row>
    <row r="29" spans="1:14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4" x14ac:dyDescent="0.25">
      <c r="A30" s="175"/>
      <c r="B30" s="175"/>
      <c r="C30" s="175" t="s">
        <v>275</v>
      </c>
      <c r="D30" s="175"/>
      <c r="E30" s="184">
        <v>52</v>
      </c>
      <c r="F30" s="185"/>
      <c r="G30" s="175"/>
      <c r="H30" s="175"/>
      <c r="I30" s="175"/>
      <c r="J30" s="175"/>
      <c r="K30" s="175"/>
    </row>
    <row r="31" spans="1:14" x14ac:dyDescent="0.25">
      <c r="A31" s="175"/>
      <c r="B31" s="175"/>
      <c r="C31" s="175" t="s">
        <v>276</v>
      </c>
      <c r="D31" s="175"/>
      <c r="E31" s="184">
        <v>17.8</v>
      </c>
      <c r="F31" s="185"/>
      <c r="G31" s="175"/>
      <c r="H31" s="175"/>
      <c r="I31" s="175"/>
      <c r="J31" s="175"/>
      <c r="K31" s="175"/>
    </row>
    <row r="32" spans="1:14" x14ac:dyDescent="0.25">
      <c r="A32" s="175"/>
      <c r="B32" s="175"/>
      <c r="C32" s="175" t="s">
        <v>277</v>
      </c>
      <c r="D32" s="175"/>
      <c r="E32" s="186">
        <v>94900</v>
      </c>
      <c r="F32" s="175"/>
      <c r="G32" s="175"/>
      <c r="H32" s="175"/>
      <c r="I32" s="175"/>
      <c r="J32" s="175"/>
      <c r="K32" s="175"/>
    </row>
    <row r="33" spans="1:11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7" spans="1:11" x14ac:dyDescent="0.25">
      <c r="E37" s="187"/>
    </row>
  </sheetData>
  <mergeCells count="1">
    <mergeCell ref="E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5D1B-403B-4B14-AFCF-2BE5A38489B2}">
  <sheetPr>
    <tabColor rgb="FFFFC000"/>
  </sheetPr>
  <dimension ref="A1:D30"/>
  <sheetViews>
    <sheetView zoomScaleNormal="100" workbookViewId="0">
      <selection activeCell="C18" sqref="C18"/>
    </sheetView>
  </sheetViews>
  <sheetFormatPr defaultColWidth="9.109375" defaultRowHeight="13.8" x14ac:dyDescent="0.25"/>
  <cols>
    <col min="1" max="1" width="16" style="3" customWidth="1"/>
    <col min="2" max="2" width="15.44140625" style="3" customWidth="1"/>
    <col min="3" max="3" width="14.5546875" style="3" customWidth="1"/>
    <col min="4" max="4" width="15.33203125" style="3" customWidth="1"/>
    <col min="5" max="16384" width="9.109375" style="3"/>
  </cols>
  <sheetData>
    <row r="1" spans="1:4" ht="16.2" x14ac:dyDescent="0.35">
      <c r="A1" s="160" t="s">
        <v>141</v>
      </c>
      <c r="B1" s="161"/>
      <c r="C1" s="161"/>
      <c r="D1" s="161"/>
    </row>
    <row r="2" spans="1:4" ht="16.2" x14ac:dyDescent="0.35">
      <c r="A2" s="160" t="s">
        <v>278</v>
      </c>
      <c r="B2" s="161"/>
      <c r="C2" s="161"/>
      <c r="D2" s="161"/>
    </row>
    <row r="3" spans="1:4" x14ac:dyDescent="0.25">
      <c r="A3" s="161"/>
      <c r="B3" s="161"/>
      <c r="C3" s="161"/>
      <c r="D3" s="161"/>
    </row>
    <row r="4" spans="1:4" x14ac:dyDescent="0.25">
      <c r="A4" s="162"/>
      <c r="B4" s="163" t="s">
        <v>279</v>
      </c>
      <c r="C4" s="163" t="s">
        <v>280</v>
      </c>
      <c r="D4" s="163" t="s">
        <v>244</v>
      </c>
    </row>
    <row r="5" spans="1:4" x14ac:dyDescent="0.25">
      <c r="A5" s="164" t="s">
        <v>281</v>
      </c>
      <c r="B5" s="163" t="s">
        <v>282</v>
      </c>
      <c r="C5" s="163" t="s">
        <v>282</v>
      </c>
      <c r="D5" s="163" t="s">
        <v>282</v>
      </c>
    </row>
    <row r="6" spans="1:4" x14ac:dyDescent="0.25">
      <c r="A6" s="165">
        <v>0.06</v>
      </c>
      <c r="B6" s="166">
        <v>298849.92300000001</v>
      </c>
      <c r="C6" s="166">
        <v>437475</v>
      </c>
      <c r="D6" s="167">
        <v>736324.92299999995</v>
      </c>
    </row>
    <row r="7" spans="1:4" x14ac:dyDescent="0.25">
      <c r="A7" s="165">
        <v>5.5E-2</v>
      </c>
      <c r="B7" s="166">
        <v>319342.26856920618</v>
      </c>
      <c r="C7" s="166">
        <v>455512.74197848613</v>
      </c>
      <c r="D7" s="167">
        <v>774855.01054769231</v>
      </c>
    </row>
    <row r="8" spans="1:4" x14ac:dyDescent="0.25">
      <c r="A8" s="165">
        <v>6.5000000000000002E-2</v>
      </c>
      <c r="B8" s="166">
        <v>280262.87449262204</v>
      </c>
      <c r="C8" s="166">
        <v>420635.7903225976</v>
      </c>
      <c r="D8" s="167">
        <v>700898.66481521958</v>
      </c>
    </row>
    <row r="9" spans="1:4" x14ac:dyDescent="0.25">
      <c r="A9" s="168"/>
      <c r="B9" s="169"/>
      <c r="C9" s="169"/>
      <c r="D9" s="169"/>
    </row>
    <row r="10" spans="1:4" x14ac:dyDescent="0.25">
      <c r="A10" s="170" t="s">
        <v>283</v>
      </c>
      <c r="B10" s="171">
        <v>13.1</v>
      </c>
      <c r="C10" s="171">
        <v>7.8</v>
      </c>
      <c r="D10" s="171">
        <v>10</v>
      </c>
    </row>
    <row r="11" spans="1:4" x14ac:dyDescent="0.25">
      <c r="A11" s="170" t="s">
        <v>284</v>
      </c>
      <c r="B11" s="171">
        <v>255.9</v>
      </c>
      <c r="C11" s="171">
        <v>108.2</v>
      </c>
      <c r="D11" s="171">
        <v>168.2</v>
      </c>
    </row>
    <row r="12" spans="1:4" x14ac:dyDescent="0.25">
      <c r="A12" s="168"/>
      <c r="B12" s="169"/>
      <c r="C12" s="169"/>
      <c r="D12" s="169"/>
    </row>
    <row r="13" spans="1:4" x14ac:dyDescent="0.25">
      <c r="A13" s="172" t="s">
        <v>285</v>
      </c>
      <c r="B13" s="163" t="s">
        <v>279</v>
      </c>
      <c r="C13" s="163" t="s">
        <v>280</v>
      </c>
      <c r="D13" s="163" t="s">
        <v>244</v>
      </c>
    </row>
    <row r="14" spans="1:4" x14ac:dyDescent="0.25">
      <c r="A14" s="172" t="s">
        <v>286</v>
      </c>
      <c r="B14" s="163" t="s">
        <v>287</v>
      </c>
      <c r="C14" s="163" t="s">
        <v>287</v>
      </c>
      <c r="D14" s="163" t="s">
        <v>287</v>
      </c>
    </row>
    <row r="15" spans="1:4" x14ac:dyDescent="0.25">
      <c r="A15" s="173">
        <v>2020</v>
      </c>
      <c r="B15" s="166">
        <v>55820.217194448815</v>
      </c>
      <c r="C15" s="166">
        <v>202178.44312871527</v>
      </c>
      <c r="D15" s="167">
        <v>257998.66032316408</v>
      </c>
    </row>
    <row r="16" spans="1:4" x14ac:dyDescent="0.25">
      <c r="A16" s="173">
        <v>2025</v>
      </c>
      <c r="B16" s="166">
        <v>109795.06371855013</v>
      </c>
      <c r="C16" s="166">
        <v>182938.0898103838</v>
      </c>
      <c r="D16" s="167">
        <v>292733.15352893394</v>
      </c>
    </row>
    <row r="17" spans="1:4" x14ac:dyDescent="0.25">
      <c r="A17" s="173">
        <v>2030</v>
      </c>
      <c r="B17" s="166">
        <v>133793.86476732031</v>
      </c>
      <c r="C17" s="166">
        <v>153109.34275517624</v>
      </c>
      <c r="D17" s="167">
        <v>286903.20752249658</v>
      </c>
    </row>
    <row r="18" spans="1:4" x14ac:dyDescent="0.25">
      <c r="A18" s="173">
        <v>2035</v>
      </c>
      <c r="B18" s="166">
        <v>130148.03509788848</v>
      </c>
      <c r="C18" s="166">
        <v>114524.80857139808</v>
      </c>
      <c r="D18" s="167">
        <v>244672.84366928658</v>
      </c>
    </row>
    <row r="19" spans="1:4" x14ac:dyDescent="0.25">
      <c r="A19" s="173">
        <v>2040</v>
      </c>
      <c r="B19" s="166">
        <v>117900.12332584707</v>
      </c>
      <c r="C19" s="166">
        <v>72565.375089156383</v>
      </c>
      <c r="D19" s="167">
        <v>190465.49841500347</v>
      </c>
    </row>
    <row r="20" spans="1:4" x14ac:dyDescent="0.25">
      <c r="A20" s="173">
        <v>2045</v>
      </c>
      <c r="B20" s="166">
        <v>95959.274858070159</v>
      </c>
      <c r="C20" s="166">
        <v>36274.119251855089</v>
      </c>
      <c r="D20" s="167">
        <v>132233.39410992526</v>
      </c>
    </row>
    <row r="21" spans="1:4" x14ac:dyDescent="0.25">
      <c r="A21" s="173">
        <v>2050</v>
      </c>
      <c r="B21" s="166">
        <v>66813.596282538449</v>
      </c>
      <c r="C21" s="166">
        <v>13414.922301061206</v>
      </c>
      <c r="D21" s="167">
        <v>80228.518583599653</v>
      </c>
    </row>
    <row r="22" spans="1:4" x14ac:dyDescent="0.25">
      <c r="A22" s="173">
        <v>2055</v>
      </c>
      <c r="B22" s="166">
        <v>39857.61119037203</v>
      </c>
      <c r="C22" s="166">
        <v>3423.2849514881168</v>
      </c>
      <c r="D22" s="167">
        <v>43280.896141860147</v>
      </c>
    </row>
    <row r="23" spans="1:4" x14ac:dyDescent="0.25">
      <c r="A23" s="173">
        <v>2060</v>
      </c>
      <c r="B23" s="166">
        <v>20616.453184082409</v>
      </c>
      <c r="C23" s="166">
        <v>541.31449321234356</v>
      </c>
      <c r="D23" s="167">
        <v>21157.767677294753</v>
      </c>
    </row>
    <row r="24" spans="1:4" x14ac:dyDescent="0.25">
      <c r="A24" s="173">
        <v>2065</v>
      </c>
      <c r="B24" s="166">
        <v>9200.9043861187838</v>
      </c>
      <c r="C24" s="166">
        <v>49.393687462578832</v>
      </c>
      <c r="D24" s="167">
        <v>9250.2980735813635</v>
      </c>
    </row>
    <row r="25" spans="1:4" x14ac:dyDescent="0.25">
      <c r="A25" s="173">
        <v>2070</v>
      </c>
      <c r="B25" s="166">
        <v>3357.3969362082212</v>
      </c>
      <c r="C25" s="166">
        <v>2.0160688760236258</v>
      </c>
      <c r="D25" s="167">
        <v>3359.413005084245</v>
      </c>
    </row>
    <row r="26" spans="1:4" x14ac:dyDescent="0.25">
      <c r="A26" s="173">
        <v>2075</v>
      </c>
      <c r="B26" s="166">
        <v>871.28642250587905</v>
      </c>
      <c r="C26" s="166">
        <v>0</v>
      </c>
      <c r="D26" s="167">
        <v>871.28642250587905</v>
      </c>
    </row>
    <row r="27" spans="1:4" x14ac:dyDescent="0.25">
      <c r="A27" s="173">
        <v>2080</v>
      </c>
      <c r="B27" s="166">
        <v>123.75660525856701</v>
      </c>
      <c r="C27" s="166">
        <v>0</v>
      </c>
      <c r="D27" s="167">
        <v>123.75660525856701</v>
      </c>
    </row>
    <row r="28" spans="1:4" x14ac:dyDescent="0.25">
      <c r="A28" s="173">
        <v>2085</v>
      </c>
      <c r="B28" s="166">
        <v>7.984297113455936</v>
      </c>
      <c r="C28" s="166">
        <v>0</v>
      </c>
      <c r="D28" s="167">
        <v>7.984297113455936</v>
      </c>
    </row>
    <row r="29" spans="1:4" x14ac:dyDescent="0.25">
      <c r="A29" s="173">
        <v>2090</v>
      </c>
      <c r="B29" s="166">
        <v>9.9803713918199199E-2</v>
      </c>
      <c r="C29" s="166">
        <v>0</v>
      </c>
      <c r="D29" s="167">
        <v>9.9803713918199199E-2</v>
      </c>
    </row>
    <row r="30" spans="1:4" x14ac:dyDescent="0.25">
      <c r="A30" s="173">
        <v>2095</v>
      </c>
      <c r="B30" s="166">
        <v>0</v>
      </c>
      <c r="C30" s="166">
        <v>0</v>
      </c>
      <c r="D30" s="1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F34D31-4B51-4994-A272-0BB85DD89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16B03-49D3-4B41-B814-25ADFDEC3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8F1B82-6ED5-4155-AEF8-0AABCF35259B}">
  <ds:schemaRefs>
    <ds:schemaRef ds:uri="http://purl.org/dc/elements/1.1/"/>
    <ds:schemaRef ds:uri="http://schemas.microsoft.com/office/2006/metadata/properties"/>
    <ds:schemaRef ds:uri="http://purl.org/dc/terms/"/>
    <ds:schemaRef ds:uri="e64e702c-48b0-48cc-a676-0c91bf018d0c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fc96dec-0070-4bf4-82b8-f1fc5f4750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Exam Question Tabs →</vt:lpstr>
      <vt:lpstr>Q3 (a)(ii) Credit</vt:lpstr>
      <vt:lpstr>Q3 (a)(ii) Interest Rate</vt:lpstr>
      <vt:lpstr>Q3 (b)(i) Aggregation</vt:lpstr>
      <vt:lpstr>Q3 (c)(i) Credit</vt:lpstr>
      <vt:lpstr>Q3 Part (c)(i) Interest Rate</vt:lpstr>
      <vt:lpstr>Q3 Part (c)(i) Aggregation</vt:lpstr>
      <vt:lpstr>Q4 (b)(i), (b)(ii)</vt:lpstr>
      <vt:lpstr>Q7 (d)(i)(ii)(iii) &amp; (e) </vt:lpstr>
      <vt:lpstr>Q8 (d)(i)(ii)</vt:lpstr>
      <vt:lpstr>Case Study Exhibits →</vt:lpstr>
      <vt:lpstr>Big Ben Inc St 1.5 </vt:lpstr>
      <vt:lpstr>Big Ben BS 1.5</vt:lpstr>
      <vt:lpstr>Lyon Sect 2.11</vt:lpstr>
      <vt:lpstr>SLIC 4.10 Term</vt:lpstr>
      <vt:lpstr>SLIC 4.10 UL</vt:lpstr>
      <vt:lpstr>SLIC 4.10 VA</vt:lpstr>
      <vt:lpstr>SLIC 4.10 SPIA</vt:lpstr>
      <vt:lpstr>SLIC 4.10 Corp</vt:lpstr>
      <vt:lpstr>SLIC 4.10 Total</vt:lpstr>
      <vt:lpstr>SLIC 4.14 Pens Val</vt:lpstr>
      <vt:lpstr>SLIC 4.14 Pens Recon</vt:lpstr>
      <vt:lpstr>SLIC 4.14 Pens Svc</vt:lpstr>
      <vt:lpstr>SLIC 4.14 Pens CF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2021-02-17T20:18:42Z</cp:lastPrinted>
  <dcterms:created xsi:type="dcterms:W3CDTF">2021-01-31T20:25:07Z</dcterms:created>
  <dcterms:modified xsi:type="dcterms:W3CDTF">2021-09-13T21:59:36Z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