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115" windowHeight="6945" activeTab="2"/>
  </bookViews>
  <sheets>
    <sheet name="MI Recommendation" sheetId="5" r:id="rId1"/>
    <sheet name="NOTES ON SSA Data" sheetId="1" r:id="rId2"/>
    <sheet name="Males" sheetId="2" r:id="rId3"/>
    <sheet name="Females" sheetId="3" r:id="rId4"/>
    <sheet name="SSA Data Charts" sheetId="4" r:id="rId5"/>
    <sheet name="2008 VBT MI Factors" sheetId="6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F87" i="6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A105"/>
  <c r="A104"/>
  <c r="A103"/>
  <c r="A102"/>
  <c r="A101"/>
  <c r="A100"/>
  <c r="A99"/>
  <c r="A98"/>
  <c r="A97"/>
  <c r="A96"/>
  <c r="A87"/>
  <c r="A88" s="1"/>
  <c r="A89" s="1"/>
  <c r="A90" s="1"/>
  <c r="A91" s="1"/>
  <c r="A92" s="1"/>
  <c r="A93" s="1"/>
  <c r="A94" s="1"/>
  <c r="A95" s="1"/>
  <c r="F78"/>
  <c r="F79" s="1"/>
  <c r="F80" s="1"/>
  <c r="F81" s="1"/>
  <c r="F82" s="1"/>
  <c r="F83" s="1"/>
  <c r="F84" s="1"/>
  <c r="F85" s="1"/>
  <c r="F86" s="1"/>
  <c r="F77"/>
  <c r="A78"/>
  <c r="A79" s="1"/>
  <c r="A80" s="1"/>
  <c r="A81" s="1"/>
  <c r="A82" s="1"/>
  <c r="A83" s="1"/>
  <c r="A84" s="1"/>
  <c r="A85" s="1"/>
  <c r="A86" s="1"/>
  <c r="A77"/>
  <c r="I32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H32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G32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D18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D17"/>
  <c r="C17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B17"/>
  <c r="A17"/>
  <c r="A18" s="1"/>
  <c r="F16"/>
  <c r="F15"/>
  <c r="F14"/>
  <c r="F13"/>
  <c r="F12"/>
  <c r="F11"/>
  <c r="F10"/>
  <c r="F9"/>
  <c r="F8"/>
  <c r="F7"/>
  <c r="DQ91" i="2"/>
  <c r="DP91"/>
  <c r="DO91"/>
  <c r="DN91"/>
  <c r="DM91"/>
  <c r="DL91"/>
  <c r="DK91"/>
  <c r="DJ91"/>
  <c r="DI91"/>
  <c r="DH91"/>
  <c r="DG91"/>
  <c r="DF91"/>
  <c r="DE91"/>
  <c r="DD9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DQ87"/>
  <c r="DP87"/>
  <c r="DO87"/>
  <c r="DN87"/>
  <c r="DM87"/>
  <c r="DL87"/>
  <c r="DK87"/>
  <c r="DJ87"/>
  <c r="DI87"/>
  <c r="DH87"/>
  <c r="DG87"/>
  <c r="DF87"/>
  <c r="DE87"/>
  <c r="DD87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DQ83"/>
  <c r="DP83"/>
  <c r="DO83"/>
  <c r="DN83"/>
  <c r="DM83"/>
  <c r="DL83"/>
  <c r="DK83"/>
  <c r="DJ83"/>
  <c r="DI83"/>
  <c r="DH83"/>
  <c r="DG83"/>
  <c r="DF83"/>
  <c r="DE83"/>
  <c r="DD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DQ79"/>
  <c r="DP79"/>
  <c r="DO79"/>
  <c r="DN79"/>
  <c r="DM79"/>
  <c r="DL79"/>
  <c r="DK79"/>
  <c r="DJ79"/>
  <c r="DI79"/>
  <c r="DH79"/>
  <c r="DG79"/>
  <c r="DF79"/>
  <c r="DE79"/>
  <c r="DD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DQ75"/>
  <c r="DP75"/>
  <c r="DO75"/>
  <c r="DN75"/>
  <c r="DM75"/>
  <c r="DL75"/>
  <c r="DK75"/>
  <c r="DJ75"/>
  <c r="DI75"/>
  <c r="DH75"/>
  <c r="DG75"/>
  <c r="DF75"/>
  <c r="DE75"/>
  <c r="DD75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DQ71"/>
  <c r="DQ98" s="1"/>
  <c r="DP71"/>
  <c r="DO71"/>
  <c r="DN71"/>
  <c r="DM71"/>
  <c r="DM98" s="1"/>
  <c r="DL71"/>
  <c r="DK71"/>
  <c r="DJ71"/>
  <c r="DJ98" s="1"/>
  <c r="DI71"/>
  <c r="DI98" s="1"/>
  <c r="DH71"/>
  <c r="DG71"/>
  <c r="DF71"/>
  <c r="DE71"/>
  <c r="DE98" s="1"/>
  <c r="DD71"/>
  <c r="DC71"/>
  <c r="DB71"/>
  <c r="DB98" s="1"/>
  <c r="DA71"/>
  <c r="DA98" s="1"/>
  <c r="CZ71"/>
  <c r="CY71"/>
  <c r="CX71"/>
  <c r="CW71"/>
  <c r="CW98" s="1"/>
  <c r="CV71"/>
  <c r="CU71"/>
  <c r="CT71"/>
  <c r="CS71"/>
  <c r="CS98" s="1"/>
  <c r="CR71"/>
  <c r="CQ71"/>
  <c r="CP71"/>
  <c r="CO71"/>
  <c r="CO98" s="1"/>
  <c r="CN71"/>
  <c r="CN98" s="1"/>
  <c r="CM71"/>
  <c r="CL71"/>
  <c r="CK71"/>
  <c r="CK98" s="1"/>
  <c r="CJ71"/>
  <c r="CI71"/>
  <c r="CH71"/>
  <c r="CG71"/>
  <c r="CG98" s="1"/>
  <c r="CF71"/>
  <c r="CE71"/>
  <c r="CD71"/>
  <c r="CD98" s="1"/>
  <c r="CC71"/>
  <c r="CC98" s="1"/>
  <c r="CB71"/>
  <c r="CA71"/>
  <c r="BZ71"/>
  <c r="BY71"/>
  <c r="BY98" s="1"/>
  <c r="BX71"/>
  <c r="BW71"/>
  <c r="BV71"/>
  <c r="BU71"/>
  <c r="BU98" s="1"/>
  <c r="BT71"/>
  <c r="BS71"/>
  <c r="BR71"/>
  <c r="BQ71"/>
  <c r="BQ98" s="1"/>
  <c r="BP71"/>
  <c r="BO71"/>
  <c r="BN71"/>
  <c r="BN98" s="1"/>
  <c r="BM71"/>
  <c r="BM98" s="1"/>
  <c r="BL71"/>
  <c r="BK71"/>
  <c r="BJ71"/>
  <c r="BI71"/>
  <c r="BI98" s="1"/>
  <c r="BH71"/>
  <c r="BG71"/>
  <c r="BF71"/>
  <c r="BF98" s="1"/>
  <c r="BE71"/>
  <c r="BE98" s="1"/>
  <c r="BD71"/>
  <c r="BC71"/>
  <c r="BB71"/>
  <c r="BA71"/>
  <c r="BA98" s="1"/>
  <c r="AZ71"/>
  <c r="AY71"/>
  <c r="AX71"/>
  <c r="AW71"/>
  <c r="AW98" s="1"/>
  <c r="AV71"/>
  <c r="AV98" s="1"/>
  <c r="AU71"/>
  <c r="AT71"/>
  <c r="AS71"/>
  <c r="AS98" s="1"/>
  <c r="AR71"/>
  <c r="AQ71"/>
  <c r="AP71"/>
  <c r="AP98" s="1"/>
  <c r="AO71"/>
  <c r="AO98" s="1"/>
  <c r="AN71"/>
  <c r="AM71"/>
  <c r="AL71"/>
  <c r="AK71"/>
  <c r="AK98" s="1"/>
  <c r="AJ71"/>
  <c r="AI71"/>
  <c r="AH71"/>
  <c r="AH98" s="1"/>
  <c r="AG71"/>
  <c r="AG98" s="1"/>
  <c r="AF71"/>
  <c r="AE71"/>
  <c r="AD71"/>
  <c r="AC71"/>
  <c r="AC98" s="1"/>
  <c r="AB71"/>
  <c r="AA71"/>
  <c r="Z71"/>
  <c r="Y71"/>
  <c r="Y98" s="1"/>
  <c r="X71"/>
  <c r="X98" s="1"/>
  <c r="W71"/>
  <c r="V71"/>
  <c r="U71"/>
  <c r="U98" s="1"/>
  <c r="T71"/>
  <c r="S71"/>
  <c r="R71"/>
  <c r="Q71"/>
  <c r="Q98" s="1"/>
  <c r="P71"/>
  <c r="O71"/>
  <c r="N71"/>
  <c r="M71"/>
  <c r="M98" s="1"/>
  <c r="L71"/>
  <c r="K71"/>
  <c r="J71"/>
  <c r="I71"/>
  <c r="I98" s="1"/>
  <c r="H71"/>
  <c r="G71"/>
  <c r="F71"/>
  <c r="E71"/>
  <c r="E98" s="1"/>
  <c r="D71"/>
  <c r="D98" s="1"/>
  <c r="C71"/>
  <c r="C98" s="1"/>
  <c r="B71"/>
  <c r="DQ67"/>
  <c r="DP67"/>
  <c r="DO67"/>
  <c r="DN67"/>
  <c r="DM67"/>
  <c r="DL67"/>
  <c r="DK67"/>
  <c r="DJ67"/>
  <c r="DI67"/>
  <c r="DH67"/>
  <c r="DG67"/>
  <c r="DF67"/>
  <c r="DE67"/>
  <c r="DD67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B62" i="3"/>
  <c r="DQ70"/>
  <c r="DP70"/>
  <c r="DO70"/>
  <c r="DN70"/>
  <c r="DM70"/>
  <c r="DL70"/>
  <c r="DK70"/>
  <c r="DJ70"/>
  <c r="DI70"/>
  <c r="DH70"/>
  <c r="DG70"/>
  <c r="DF70"/>
  <c r="DE70"/>
  <c r="DD70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DQ69"/>
  <c r="DP69"/>
  <c r="DO69"/>
  <c r="DN69"/>
  <c r="DM69"/>
  <c r="DL69"/>
  <c r="DK69"/>
  <c r="DJ69"/>
  <c r="DI69"/>
  <c r="DH69"/>
  <c r="DG69"/>
  <c r="DF69"/>
  <c r="DE69"/>
  <c r="DD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DQ67"/>
  <c r="DP67"/>
  <c r="DO67"/>
  <c r="DN67"/>
  <c r="DM67"/>
  <c r="DL67"/>
  <c r="DK67"/>
  <c r="DJ67"/>
  <c r="DI67"/>
  <c r="DH67"/>
  <c r="DG67"/>
  <c r="DF67"/>
  <c r="DE67"/>
  <c r="DD67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DQ66"/>
  <c r="DP66"/>
  <c r="DO66"/>
  <c r="DN66"/>
  <c r="DM66"/>
  <c r="DL66"/>
  <c r="DK66"/>
  <c r="DJ66"/>
  <c r="DI66"/>
  <c r="DH66"/>
  <c r="DG66"/>
  <c r="DF66"/>
  <c r="DE66"/>
  <c r="DD66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DQ65"/>
  <c r="DP65"/>
  <c r="DO65"/>
  <c r="DN65"/>
  <c r="DM65"/>
  <c r="DL65"/>
  <c r="DK65"/>
  <c r="DJ65"/>
  <c r="DI65"/>
  <c r="DH65"/>
  <c r="DG65"/>
  <c r="DF65"/>
  <c r="DE65"/>
  <c r="DD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DQ63"/>
  <c r="DP63"/>
  <c r="DO63"/>
  <c r="DN63"/>
  <c r="DM63"/>
  <c r="DL63"/>
  <c r="DK63"/>
  <c r="DJ63"/>
  <c r="DI63"/>
  <c r="DH63"/>
  <c r="DG63"/>
  <c r="DF63"/>
  <c r="DE63"/>
  <c r="DD63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DQ62"/>
  <c r="DP62"/>
  <c r="DO62"/>
  <c r="DN62"/>
  <c r="DM62"/>
  <c r="DL62"/>
  <c r="DK62"/>
  <c r="DJ62"/>
  <c r="DI62"/>
  <c r="DH62"/>
  <c r="DG62"/>
  <c r="DF62"/>
  <c r="DE62"/>
  <c r="DD62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DQ61"/>
  <c r="DP61"/>
  <c r="DO61"/>
  <c r="DN61"/>
  <c r="DM61"/>
  <c r="DL61"/>
  <c r="DK61"/>
  <c r="DJ61"/>
  <c r="DI61"/>
  <c r="DH61"/>
  <c r="DG61"/>
  <c r="DF61"/>
  <c r="DE61"/>
  <c r="DD6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B61" i="2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CS61"/>
  <c r="CT61"/>
  <c r="CU61"/>
  <c r="CV61"/>
  <c r="CW61"/>
  <c r="CX61"/>
  <c r="CY61"/>
  <c r="CZ61"/>
  <c r="DA61"/>
  <c r="DB61"/>
  <c r="DC61"/>
  <c r="DD61"/>
  <c r="DE61"/>
  <c r="DF61"/>
  <c r="DG61"/>
  <c r="DH61"/>
  <c r="DI61"/>
  <c r="DJ61"/>
  <c r="DK61"/>
  <c r="DL61"/>
  <c r="DM61"/>
  <c r="DN61"/>
  <c r="DO61"/>
  <c r="DP61"/>
  <c r="DQ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R62"/>
  <c r="CS62"/>
  <c r="CT62"/>
  <c r="CU62"/>
  <c r="CV62"/>
  <c r="CW62"/>
  <c r="CX62"/>
  <c r="CY62"/>
  <c r="CZ62"/>
  <c r="DA62"/>
  <c r="DB62"/>
  <c r="DC62"/>
  <c r="DD62"/>
  <c r="DE62"/>
  <c r="DF62"/>
  <c r="DG62"/>
  <c r="DH62"/>
  <c r="DI62"/>
  <c r="DJ62"/>
  <c r="DK62"/>
  <c r="DL62"/>
  <c r="DM62"/>
  <c r="DN62"/>
  <c r="DO62"/>
  <c r="DP62"/>
  <c r="DQ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R63"/>
  <c r="CS63"/>
  <c r="CT63"/>
  <c r="CU63"/>
  <c r="CV63"/>
  <c r="CW63"/>
  <c r="CX63"/>
  <c r="CY63"/>
  <c r="CZ63"/>
  <c r="DA63"/>
  <c r="DB63"/>
  <c r="DC63"/>
  <c r="DD63"/>
  <c r="DE63"/>
  <c r="DF63"/>
  <c r="DG63"/>
  <c r="DH63"/>
  <c r="DI63"/>
  <c r="DJ63"/>
  <c r="DK63"/>
  <c r="DL63"/>
  <c r="DM63"/>
  <c r="DN63"/>
  <c r="DO63"/>
  <c r="DP63"/>
  <c r="DQ63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CR70"/>
  <c r="CS70"/>
  <c r="CT70"/>
  <c r="CU70"/>
  <c r="CV70"/>
  <c r="CW70"/>
  <c r="CX70"/>
  <c r="CY70"/>
  <c r="CZ70"/>
  <c r="DA70"/>
  <c r="DB70"/>
  <c r="DC70"/>
  <c r="DD70"/>
  <c r="DE70"/>
  <c r="DF70"/>
  <c r="DG70"/>
  <c r="DH70"/>
  <c r="DI70"/>
  <c r="DJ70"/>
  <c r="DK70"/>
  <c r="DL70"/>
  <c r="DM70"/>
  <c r="DN70"/>
  <c r="DO70"/>
  <c r="DP70"/>
  <c r="DQ70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CR66"/>
  <c r="CS66"/>
  <c r="CT66"/>
  <c r="CU66"/>
  <c r="CV66"/>
  <c r="CW66"/>
  <c r="CX66"/>
  <c r="CY66"/>
  <c r="CZ66"/>
  <c r="DA66"/>
  <c r="DB66"/>
  <c r="DC66"/>
  <c r="DD66"/>
  <c r="DE66"/>
  <c r="DF66"/>
  <c r="DG66"/>
  <c r="DH66"/>
  <c r="DI66"/>
  <c r="DJ66"/>
  <c r="DK66"/>
  <c r="DL66"/>
  <c r="DM66"/>
  <c r="DN66"/>
  <c r="DO66"/>
  <c r="DP66"/>
  <c r="DQ66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R74"/>
  <c r="CS74"/>
  <c r="CT74"/>
  <c r="CU74"/>
  <c r="CV74"/>
  <c r="CW74"/>
  <c r="CX74"/>
  <c r="CY74"/>
  <c r="CZ74"/>
  <c r="DA74"/>
  <c r="DB74"/>
  <c r="DC74"/>
  <c r="DD74"/>
  <c r="DE74"/>
  <c r="DF74"/>
  <c r="DG74"/>
  <c r="DH74"/>
  <c r="DI74"/>
  <c r="DJ74"/>
  <c r="DK74"/>
  <c r="DL74"/>
  <c r="DM74"/>
  <c r="DN74"/>
  <c r="DO74"/>
  <c r="DP74"/>
  <c r="DQ74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CR78"/>
  <c r="CS78"/>
  <c r="CT78"/>
  <c r="CU78"/>
  <c r="CV78"/>
  <c r="CW78"/>
  <c r="CX78"/>
  <c r="CY78"/>
  <c r="CZ78"/>
  <c r="DA78"/>
  <c r="DB78"/>
  <c r="DC78"/>
  <c r="DD78"/>
  <c r="DE78"/>
  <c r="DF78"/>
  <c r="DG78"/>
  <c r="DH78"/>
  <c r="DI78"/>
  <c r="DJ78"/>
  <c r="DK78"/>
  <c r="DL78"/>
  <c r="DM78"/>
  <c r="DN78"/>
  <c r="DO78"/>
  <c r="DP78"/>
  <c r="DQ78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DH82"/>
  <c r="DI82"/>
  <c r="DJ82"/>
  <c r="DK82"/>
  <c r="DL82"/>
  <c r="DM82"/>
  <c r="DN82"/>
  <c r="DO82"/>
  <c r="DP82"/>
  <c r="DQ82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CR86"/>
  <c r="CS86"/>
  <c r="CT86"/>
  <c r="CU86"/>
  <c r="CV86"/>
  <c r="CW86"/>
  <c r="CX86"/>
  <c r="CY86"/>
  <c r="CZ86"/>
  <c r="DA86"/>
  <c r="DB86"/>
  <c r="DC86"/>
  <c r="DD86"/>
  <c r="DE86"/>
  <c r="DF86"/>
  <c r="DG86"/>
  <c r="DH86"/>
  <c r="DI86"/>
  <c r="DJ86"/>
  <c r="DK86"/>
  <c r="DL86"/>
  <c r="DM86"/>
  <c r="DN86"/>
  <c r="DO86"/>
  <c r="DP86"/>
  <c r="DQ86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CR90"/>
  <c r="CS90"/>
  <c r="CT90"/>
  <c r="CU90"/>
  <c r="CV90"/>
  <c r="CW90"/>
  <c r="CX90"/>
  <c r="CY90"/>
  <c r="CZ90"/>
  <c r="DA90"/>
  <c r="DB90"/>
  <c r="DC90"/>
  <c r="DD90"/>
  <c r="DE90"/>
  <c r="DF90"/>
  <c r="DG90"/>
  <c r="DH90"/>
  <c r="DI90"/>
  <c r="DJ90"/>
  <c r="DK90"/>
  <c r="DL90"/>
  <c r="DM90"/>
  <c r="DN90"/>
  <c r="DO90"/>
  <c r="DP90"/>
  <c r="DQ90"/>
  <c r="B97"/>
  <c r="C101" s="1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CR97"/>
  <c r="CS97"/>
  <c r="CT97"/>
  <c r="CU97"/>
  <c r="CV97"/>
  <c r="CW97"/>
  <c r="CX97"/>
  <c r="CY97"/>
  <c r="CZ97"/>
  <c r="DA97"/>
  <c r="DB97"/>
  <c r="DC97"/>
  <c r="DD97"/>
  <c r="DE97"/>
  <c r="DF97"/>
  <c r="DG97"/>
  <c r="DH97"/>
  <c r="DI97"/>
  <c r="DJ97"/>
  <c r="DK97"/>
  <c r="DL97"/>
  <c r="DM97"/>
  <c r="DN97"/>
  <c r="DO97"/>
  <c r="DP97"/>
  <c r="DQ97"/>
  <c r="J98"/>
  <c r="K98"/>
  <c r="R98"/>
  <c r="Z98"/>
  <c r="AJ98"/>
  <c r="AQ98"/>
  <c r="AX98"/>
  <c r="BH98"/>
  <c r="BV98"/>
  <c r="BW98"/>
  <c r="CB98"/>
  <c r="CL98"/>
  <c r="CT98"/>
  <c r="DC98"/>
  <c r="DP98"/>
  <c r="G101" l="1"/>
  <c r="G102"/>
  <c r="G103"/>
  <c r="D102"/>
  <c r="D103"/>
  <c r="C103"/>
  <c r="C102"/>
  <c r="F103"/>
  <c r="F101"/>
  <c r="F102"/>
  <c r="D101"/>
  <c r="P98"/>
  <c r="AB98"/>
  <c r="BD98"/>
  <c r="BP98"/>
  <c r="CJ98"/>
  <c r="CV98"/>
  <c r="DH98"/>
  <c r="AA98"/>
  <c r="BG98"/>
  <c r="CM98"/>
  <c r="S98"/>
  <c r="AI98"/>
  <c r="AY98"/>
  <c r="BO98"/>
  <c r="CE98"/>
  <c r="CU98"/>
  <c r="DK98"/>
  <c r="B98"/>
  <c r="F98"/>
  <c r="N98"/>
  <c r="V98"/>
  <c r="AD98"/>
  <c r="AL98"/>
  <c r="AT98"/>
  <c r="BB98"/>
  <c r="BJ98"/>
  <c r="BR98"/>
  <c r="BZ98"/>
  <c r="CH98"/>
  <c r="CP98"/>
  <c r="CX98"/>
  <c r="DF98"/>
  <c r="DN98"/>
  <c r="H98"/>
  <c r="L98"/>
  <c r="T98"/>
  <c r="AF98"/>
  <c r="AN98"/>
  <c r="AR98"/>
  <c r="AZ98"/>
  <c r="BL98"/>
  <c r="BT98"/>
  <c r="BX98"/>
  <c r="CF98"/>
  <c r="CR98"/>
  <c r="CZ98"/>
  <c r="DD98"/>
  <c r="DL98"/>
  <c r="G98"/>
  <c r="O98"/>
  <c r="W98"/>
  <c r="AE98"/>
  <c r="AM98"/>
  <c r="AU98"/>
  <c r="BC98"/>
  <c r="BK98"/>
  <c r="BS98"/>
  <c r="CA98"/>
  <c r="CI98"/>
  <c r="CQ98"/>
  <c r="CY98"/>
  <c r="DG98"/>
  <c r="DO98"/>
  <c r="F18" i="6"/>
  <c r="A19"/>
  <c r="F17"/>
  <c r="B110" i="2" l="1"/>
  <c r="C110" s="1"/>
  <c r="D110" s="1"/>
  <c r="E110" s="1"/>
  <c r="F110" s="1"/>
  <c r="G110" s="1"/>
  <c r="H110" s="1"/>
  <c r="I110" s="1"/>
  <c r="J110" s="1"/>
  <c r="K110" s="1"/>
  <c r="L110" s="1"/>
  <c r="M110" s="1"/>
  <c r="N110" s="1"/>
  <c r="T110"/>
  <c r="U110" s="1"/>
  <c r="V110" s="1"/>
  <c r="W110" s="1"/>
  <c r="X110" s="1"/>
  <c r="Y110" s="1"/>
  <c r="Z110" s="1"/>
  <c r="AA110" s="1"/>
  <c r="AB110" s="1"/>
  <c r="AC110" s="1"/>
  <c r="AD110" s="1"/>
  <c r="AE110" s="1"/>
  <c r="AF110" s="1"/>
  <c r="AG110" s="1"/>
  <c r="AH110" s="1"/>
  <c r="AI110" s="1"/>
  <c r="AJ110" s="1"/>
  <c r="AK110" s="1"/>
  <c r="AL110" s="1"/>
  <c r="AM110" s="1"/>
  <c r="AN110" s="1"/>
  <c r="AO110" s="1"/>
  <c r="AP110" s="1"/>
  <c r="AQ110" s="1"/>
  <c r="AR110" s="1"/>
  <c r="AS110" s="1"/>
  <c r="AT110" s="1"/>
  <c r="AU110" s="1"/>
  <c r="AV110" s="1"/>
  <c r="AW110" s="1"/>
  <c r="AX110" s="1"/>
  <c r="AY110" s="1"/>
  <c r="AZ110" s="1"/>
  <c r="BA110" s="1"/>
  <c r="BB110" s="1"/>
  <c r="BC110" s="1"/>
  <c r="BD110" s="1"/>
  <c r="BE110" s="1"/>
  <c r="BF110" s="1"/>
  <c r="BG110" s="1"/>
  <c r="BH110" s="1"/>
  <c r="BI110" s="1"/>
  <c r="BJ110" s="1"/>
  <c r="BK110" s="1"/>
  <c r="BL110" s="1"/>
  <c r="BM110" s="1"/>
  <c r="BN110" s="1"/>
  <c r="BO110" s="1"/>
  <c r="BP110" s="1"/>
  <c r="BQ110" s="1"/>
  <c r="BR110" s="1"/>
  <c r="BS110" s="1"/>
  <c r="BT110" s="1"/>
  <c r="BU110" s="1"/>
  <c r="BV110" s="1"/>
  <c r="BW110" s="1"/>
  <c r="BX110" s="1"/>
  <c r="BY110" s="1"/>
  <c r="BZ110" s="1"/>
  <c r="CA110" s="1"/>
  <c r="CB110" s="1"/>
  <c r="CC110" s="1"/>
  <c r="CD110" s="1"/>
  <c r="CE110" s="1"/>
  <c r="CF110" s="1"/>
  <c r="CG110" s="1"/>
  <c r="CH110" s="1"/>
  <c r="CI110" s="1"/>
  <c r="CJ110" s="1"/>
  <c r="CK110" s="1"/>
  <c r="CL110" s="1"/>
  <c r="CM110" s="1"/>
  <c r="CN110" s="1"/>
  <c r="CO110" s="1"/>
  <c r="CP110" s="1"/>
  <c r="CQ110" s="1"/>
  <c r="CR110" s="1"/>
  <c r="D106"/>
  <c r="D105"/>
  <c r="G105"/>
  <c r="G106"/>
  <c r="G104"/>
  <c r="F105"/>
  <c r="F104"/>
  <c r="F106"/>
  <c r="C106"/>
  <c r="C105"/>
  <c r="C104"/>
  <c r="D104"/>
  <c r="F19" i="6"/>
  <c r="A20"/>
  <c r="O110" i="2" l="1"/>
  <c r="P110" s="1"/>
  <c r="Q110" s="1"/>
  <c r="R110" s="1"/>
  <c r="S110" s="1"/>
  <c r="T111"/>
  <c r="B111"/>
  <c r="C111" s="1"/>
  <c r="D111" s="1"/>
  <c r="E111" s="1"/>
  <c r="F111" s="1"/>
  <c r="G111" s="1"/>
  <c r="H111" s="1"/>
  <c r="I111" s="1"/>
  <c r="J111" s="1"/>
  <c r="K111" s="1"/>
  <c r="L111" s="1"/>
  <c r="M111" s="1"/>
  <c r="N111" s="1"/>
  <c r="F20" i="6"/>
  <c r="A21"/>
  <c r="U111" i="2" l="1"/>
  <c r="V111" s="1"/>
  <c r="W111" s="1"/>
  <c r="X111" s="1"/>
  <c r="Y111" s="1"/>
  <c r="Z111" s="1"/>
  <c r="AA111" s="1"/>
  <c r="AB111" s="1"/>
  <c r="AC111" s="1"/>
  <c r="AD111" s="1"/>
  <c r="AE111" s="1"/>
  <c r="AF111" s="1"/>
  <c r="AG111" s="1"/>
  <c r="AH111" s="1"/>
  <c r="AI111" s="1"/>
  <c r="AJ111" s="1"/>
  <c r="AK111" s="1"/>
  <c r="AL111" s="1"/>
  <c r="AM111" s="1"/>
  <c r="AN111" s="1"/>
  <c r="AO111" s="1"/>
  <c r="AP111" s="1"/>
  <c r="AQ111" s="1"/>
  <c r="AR111" s="1"/>
  <c r="AS111" s="1"/>
  <c r="AT111" s="1"/>
  <c r="AU111" s="1"/>
  <c r="AV111" s="1"/>
  <c r="AW111" s="1"/>
  <c r="AX111" s="1"/>
  <c r="AY111" s="1"/>
  <c r="AZ111" s="1"/>
  <c r="BA111" s="1"/>
  <c r="BB111" s="1"/>
  <c r="BC111" s="1"/>
  <c r="BD111" s="1"/>
  <c r="BE111" s="1"/>
  <c r="BF111" s="1"/>
  <c r="BG111" s="1"/>
  <c r="BH111" s="1"/>
  <c r="BI111" s="1"/>
  <c r="BJ111" s="1"/>
  <c r="BK111" s="1"/>
  <c r="BL111" s="1"/>
  <c r="BM111" s="1"/>
  <c r="BN111" s="1"/>
  <c r="BO111" s="1"/>
  <c r="BP111" s="1"/>
  <c r="BQ111" s="1"/>
  <c r="BR111" s="1"/>
  <c r="BS111" s="1"/>
  <c r="BT111" s="1"/>
  <c r="BU111" s="1"/>
  <c r="BV111" s="1"/>
  <c r="BW111" s="1"/>
  <c r="BX111" s="1"/>
  <c r="BY111" s="1"/>
  <c r="BZ111" s="1"/>
  <c r="CA111" s="1"/>
  <c r="CB111" s="1"/>
  <c r="CC111" s="1"/>
  <c r="CD111" s="1"/>
  <c r="O111"/>
  <c r="P111" s="1"/>
  <c r="Q111" s="1"/>
  <c r="R111" s="1"/>
  <c r="S111" s="1"/>
  <c r="A22" i="6"/>
  <c r="A23" s="1"/>
  <c r="A24" s="1"/>
  <c r="A25" s="1"/>
  <c r="A26" s="1"/>
  <c r="A27" s="1"/>
  <c r="A28" s="1"/>
  <c r="A29" s="1"/>
  <c r="A30" s="1"/>
  <c r="A31" s="1"/>
  <c r="A32" s="1"/>
  <c r="F21"/>
  <c r="CE111" i="2" l="1"/>
  <c r="CF111" s="1"/>
  <c r="CG111" s="1"/>
  <c r="CH111" s="1"/>
  <c r="CI111" s="1"/>
  <c r="CJ111" s="1"/>
  <c r="CK111" s="1"/>
  <c r="CL111" s="1"/>
  <c r="CM111" s="1"/>
  <c r="CN111" s="1"/>
  <c r="CO111" s="1"/>
  <c r="CP111" s="1"/>
  <c r="A33" i="6"/>
  <c r="F32"/>
  <c r="A34" l="1"/>
  <c r="F33"/>
  <c r="A35" l="1"/>
  <c r="F34"/>
  <c r="A36" l="1"/>
  <c r="F35"/>
  <c r="A37" l="1"/>
  <c r="F36"/>
  <c r="A38" l="1"/>
  <c r="F37"/>
  <c r="A39" l="1"/>
  <c r="F38"/>
  <c r="A40" l="1"/>
  <c r="F39"/>
  <c r="A41" l="1"/>
  <c r="F40"/>
  <c r="A42" l="1"/>
  <c r="F41"/>
  <c r="A43" l="1"/>
  <c r="F42"/>
  <c r="A44" l="1"/>
  <c r="F43"/>
  <c r="A45" l="1"/>
  <c r="F44"/>
  <c r="A46" l="1"/>
  <c r="F45"/>
  <c r="A47" l="1"/>
  <c r="F46"/>
  <c r="A48" l="1"/>
  <c r="F47"/>
  <c r="A49" l="1"/>
  <c r="F48"/>
  <c r="A50" l="1"/>
  <c r="F49"/>
  <c r="A51" l="1"/>
  <c r="F50"/>
  <c r="A52" l="1"/>
  <c r="F51"/>
  <c r="A53" l="1"/>
  <c r="F52"/>
  <c r="A54" l="1"/>
  <c r="F53"/>
  <c r="A55" l="1"/>
  <c r="F54"/>
  <c r="A56" l="1"/>
  <c r="F55"/>
  <c r="A57" l="1"/>
  <c r="F56"/>
  <c r="A58" l="1"/>
  <c r="F57"/>
  <c r="A59" l="1"/>
  <c r="F58"/>
  <c r="A60" l="1"/>
  <c r="F59"/>
  <c r="A61" l="1"/>
  <c r="F60"/>
  <c r="A62" l="1"/>
  <c r="F61"/>
  <c r="A63" l="1"/>
  <c r="F62"/>
  <c r="A64" l="1"/>
  <c r="F63"/>
  <c r="A65" l="1"/>
  <c r="F65" s="1"/>
  <c r="F64"/>
</calcChain>
</file>

<file path=xl/sharedStrings.xml><?xml version="1.0" encoding="utf-8"?>
<sst xmlns="http://schemas.openxmlformats.org/spreadsheetml/2006/main" count="89" uniqueCount="44">
  <si>
    <t>1)</t>
  </si>
  <si>
    <t>This file contains the qx values from the 2010 Trustees Report intermediate assumptions that we use for our life tables.</t>
  </si>
  <si>
    <t>2)</t>
  </si>
  <si>
    <t>The male and female qx values are on separate tabs.</t>
  </si>
  <si>
    <t>3)</t>
  </si>
  <si>
    <t>The years are in the left-most column, from 1980 to 2030.</t>
  </si>
  <si>
    <t>4)</t>
  </si>
  <si>
    <t>The ages, representing exact age at the beginning of the year, are across the top, for ages 0 to 119.</t>
  </si>
  <si>
    <t>Mort Improv</t>
  </si>
  <si>
    <t>1980-2008</t>
  </si>
  <si>
    <t>2009-2030</t>
  </si>
  <si>
    <t>Males</t>
  </si>
  <si>
    <t>Females</t>
  </si>
  <si>
    <t>1980-2007</t>
  </si>
  <si>
    <t>1990-2007</t>
  </si>
  <si>
    <t>2000-2007</t>
  </si>
  <si>
    <t>1992-2007</t>
  </si>
  <si>
    <t>1997-2007</t>
  </si>
  <si>
    <t>5)</t>
  </si>
  <si>
    <t>Male</t>
  </si>
  <si>
    <t>SSA Data - Mortality Rates</t>
  </si>
  <si>
    <t>Female</t>
  </si>
  <si>
    <t>Actual data ends at 2007</t>
  </si>
  <si>
    <t>MI Recommendation (smoothed)</t>
  </si>
  <si>
    <t>2008 VBT Improvement Factors</t>
  </si>
  <si>
    <t>Per Year</t>
  </si>
  <si>
    <t>4.5 Year</t>
  </si>
  <si>
    <t>Att Age</t>
  </si>
  <si>
    <t xml:space="preserve">Improvement </t>
  </si>
  <si>
    <t>Factor</t>
  </si>
  <si>
    <t>0-20</t>
  </si>
  <si>
    <t>Max</t>
  </si>
  <si>
    <t>Min</t>
  </si>
  <si>
    <t>1997-2007 SSA Data</t>
  </si>
  <si>
    <t>Ages 14-90</t>
  </si>
  <si>
    <t>Ages 0-14</t>
  </si>
  <si>
    <t xml:space="preserve">2008 VBT Improvement Scale vs Actual General Population Data </t>
  </si>
  <si>
    <t>2014 Recommended VBT Improvement Scale - Original Estimate vs Smoothed Estimate</t>
  </si>
  <si>
    <t xml:space="preserve">MI Recommendation (original) </t>
  </si>
  <si>
    <t>Note:  MI Recommendation (original) =  average of (average annual improvement from actual data for last 10 years of SS experience available, average annual improv implied from the SSA intermediate assumptions for 2009-2030)</t>
  </si>
  <si>
    <t>Ages 0-17</t>
  </si>
  <si>
    <t>Avg</t>
  </si>
  <si>
    <t>Ages 17-80(82)</t>
  </si>
  <si>
    <t>Final Rounded Rates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</si>
</sst>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00000"/>
    <numFmt numFmtId="165" formatCode="_(* #,##0.000_);_(* \(#,##0.000\);_(* &quot;-&quot;??_);_(@_)"/>
    <numFmt numFmtId="166" formatCode="0.000"/>
    <numFmt numFmtId="167" formatCode="0.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NumberFormat="1" applyFont="1"/>
    <xf numFmtId="164" fontId="0" fillId="0" borderId="0" xfId="0" applyNumberFormat="1"/>
    <xf numFmtId="0" fontId="4" fillId="0" borderId="0" xfId="0" applyFont="1"/>
    <xf numFmtId="0" fontId="0" fillId="2" borderId="0" xfId="0" applyFill="1"/>
    <xf numFmtId="0" fontId="5" fillId="0" borderId="0" xfId="0" applyFont="1"/>
    <xf numFmtId="10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0" fontId="6" fillId="0" borderId="0" xfId="0" applyFont="1"/>
    <xf numFmtId="0" fontId="2" fillId="0" borderId="0" xfId="0" applyFont="1"/>
    <xf numFmtId="0" fontId="0" fillId="0" borderId="0" xfId="0" applyFont="1"/>
    <xf numFmtId="9" fontId="0" fillId="0" borderId="0" xfId="2" applyFont="1"/>
    <xf numFmtId="167" fontId="0" fillId="3" borderId="0" xfId="0" applyNumberFormat="1" applyFill="1"/>
    <xf numFmtId="167" fontId="0" fillId="5" borderId="0" xfId="0" applyNumberFormat="1" applyFill="1"/>
    <xf numFmtId="167" fontId="0" fillId="4" borderId="0" xfId="0" applyNumberFormat="1" applyFill="1"/>
    <xf numFmtId="167" fontId="0" fillId="6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Males!$A$89</c:f>
              <c:strCache>
                <c:ptCount val="1"/>
                <c:pt idx="0">
                  <c:v>1997-2007 SSA Data</c:v>
                </c:pt>
              </c:strCache>
            </c:strRef>
          </c:tx>
          <c:cat>
            <c:numRef>
              <c:f>'2008 VBT MI Factors'!$A$7:$A$105</c:f>
              <c:numCache>
                <c:formatCode>General</c:formatCode>
                <c:ptCount val="9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</c:numCache>
            </c:numRef>
          </c:cat>
          <c:val>
            <c:numRef>
              <c:f>Males!$W$90:$DQ$90</c:f>
              <c:numCache>
                <c:formatCode>General</c:formatCode>
                <c:ptCount val="99"/>
                <c:pt idx="0">
                  <c:v>2.2638196441849834E-3</c:v>
                </c:pt>
                <c:pt idx="1">
                  <c:v>6.8048044517210471E-5</c:v>
                </c:pt>
                <c:pt idx="2">
                  <c:v>-1.0846092189078504E-3</c:v>
                </c:pt>
                <c:pt idx="3">
                  <c:v>-1.5236803828806433E-3</c:v>
                </c:pt>
                <c:pt idx="4">
                  <c:v>-1.931182629353545E-3</c:v>
                </c:pt>
                <c:pt idx="5">
                  <c:v>-2.2779180383667441E-3</c:v>
                </c:pt>
                <c:pt idx="6">
                  <c:v>-9.6881921355618239E-4</c:v>
                </c:pt>
                <c:pt idx="7">
                  <c:v>2.2182047430345797E-3</c:v>
                </c:pt>
                <c:pt idx="8">
                  <c:v>6.4840703253795651E-3</c:v>
                </c:pt>
                <c:pt idx="9">
                  <c:v>1.1037731678528839E-2</c:v>
                </c:pt>
                <c:pt idx="10">
                  <c:v>1.4954623331117745E-2</c:v>
                </c:pt>
                <c:pt idx="11">
                  <c:v>1.7665457361596526E-2</c:v>
                </c:pt>
                <c:pt idx="12">
                  <c:v>1.892713414265601E-2</c:v>
                </c:pt>
                <c:pt idx="13">
                  <c:v>1.9037093053054899E-2</c:v>
                </c:pt>
                <c:pt idx="14">
                  <c:v>1.8710235591921753E-2</c:v>
                </c:pt>
                <c:pt idx="15">
                  <c:v>1.8201549804035655E-2</c:v>
                </c:pt>
                <c:pt idx="16">
                  <c:v>1.7365899159910714E-2</c:v>
                </c:pt>
                <c:pt idx="17">
                  <c:v>1.6371384047084714E-2</c:v>
                </c:pt>
                <c:pt idx="18">
                  <c:v>1.5192214076627075E-2</c:v>
                </c:pt>
                <c:pt idx="19">
                  <c:v>1.3986696687241951E-2</c:v>
                </c:pt>
                <c:pt idx="20">
                  <c:v>1.2612598564150979E-2</c:v>
                </c:pt>
                <c:pt idx="21">
                  <c:v>1.1033088340702268E-2</c:v>
                </c:pt>
                <c:pt idx="22">
                  <c:v>9.1596820465524864E-3</c:v>
                </c:pt>
                <c:pt idx="23">
                  <c:v>7.2018571563730038E-3</c:v>
                </c:pt>
                <c:pt idx="24">
                  <c:v>5.9038944170634045E-3</c:v>
                </c:pt>
                <c:pt idx="25">
                  <c:v>4.9097292657835911E-3</c:v>
                </c:pt>
                <c:pt idx="26">
                  <c:v>3.4840826952123871E-3</c:v>
                </c:pt>
                <c:pt idx="27">
                  <c:v>1.5644056001772322E-3</c:v>
                </c:pt>
                <c:pt idx="28">
                  <c:v>-2.9071196195595839E-4</c:v>
                </c:pt>
                <c:pt idx="29">
                  <c:v>-2.0477419878379699E-3</c:v>
                </c:pt>
                <c:pt idx="30">
                  <c:v>-2.7751152029220627E-3</c:v>
                </c:pt>
                <c:pt idx="31">
                  <c:v>-1.7393478054803513E-3</c:v>
                </c:pt>
                <c:pt idx="32">
                  <c:v>1.2425445965370541E-3</c:v>
                </c:pt>
                <c:pt idx="33">
                  <c:v>5.235574714456348E-3</c:v>
                </c:pt>
                <c:pt idx="34">
                  <c:v>9.4064732230374482E-3</c:v>
                </c:pt>
                <c:pt idx="35">
                  <c:v>1.2871220017387941E-2</c:v>
                </c:pt>
                <c:pt idx="36">
                  <c:v>1.5304859064899201E-2</c:v>
                </c:pt>
                <c:pt idx="37">
                  <c:v>1.6529342460899543E-2</c:v>
                </c:pt>
                <c:pt idx="38">
                  <c:v>1.7077514207849198E-2</c:v>
                </c:pt>
                <c:pt idx="39">
                  <c:v>1.7253469776578712E-2</c:v>
                </c:pt>
                <c:pt idx="40">
                  <c:v>1.7677706067331211E-2</c:v>
                </c:pt>
                <c:pt idx="41">
                  <c:v>1.8722701770948813E-2</c:v>
                </c:pt>
                <c:pt idx="42">
                  <c:v>2.0456522008320377E-2</c:v>
                </c:pt>
                <c:pt idx="43">
                  <c:v>2.2394663286542604E-2</c:v>
                </c:pt>
                <c:pt idx="44">
                  <c:v>2.4150564276688158E-2</c:v>
                </c:pt>
                <c:pt idx="45">
                  <c:v>2.5235716571139211E-2</c:v>
                </c:pt>
                <c:pt idx="46">
                  <c:v>2.5489045489199835E-2</c:v>
                </c:pt>
                <c:pt idx="47">
                  <c:v>2.4884258153456962E-2</c:v>
                </c:pt>
                <c:pt idx="48">
                  <c:v>2.377989485487686E-2</c:v>
                </c:pt>
                <c:pt idx="49">
                  <c:v>2.2586156111778499E-2</c:v>
                </c:pt>
                <c:pt idx="50">
                  <c:v>2.156671773528418E-2</c:v>
                </c:pt>
                <c:pt idx="51">
                  <c:v>2.0691573568600186E-2</c:v>
                </c:pt>
                <c:pt idx="52">
                  <c:v>2.00027503502066E-2</c:v>
                </c:pt>
                <c:pt idx="53">
                  <c:v>1.9429231245440715E-2</c:v>
                </c:pt>
                <c:pt idx="54">
                  <c:v>1.8629710465097538E-2</c:v>
                </c:pt>
                <c:pt idx="55">
                  <c:v>1.781378485046714E-2</c:v>
                </c:pt>
                <c:pt idx="56">
                  <c:v>1.7397808528239134E-2</c:v>
                </c:pt>
                <c:pt idx="57">
                  <c:v>1.739856712508181E-2</c:v>
                </c:pt>
                <c:pt idx="58">
                  <c:v>1.7510817388211475E-2</c:v>
                </c:pt>
                <c:pt idx="59">
                  <c:v>1.7354860387812088E-2</c:v>
                </c:pt>
                <c:pt idx="60">
                  <c:v>1.6811304359569013E-2</c:v>
                </c:pt>
                <c:pt idx="61">
                  <c:v>1.6023222423625749E-2</c:v>
                </c:pt>
                <c:pt idx="62">
                  <c:v>1.5007052158861001E-2</c:v>
                </c:pt>
                <c:pt idx="63">
                  <c:v>1.380637600806911E-2</c:v>
                </c:pt>
                <c:pt idx="64">
                  <c:v>1.2471567285122664E-2</c:v>
                </c:pt>
                <c:pt idx="65">
                  <c:v>1.1041323215015608E-2</c:v>
                </c:pt>
                <c:pt idx="66">
                  <c:v>9.5511095429450243E-3</c:v>
                </c:pt>
                <c:pt idx="67">
                  <c:v>8.024194765304804E-3</c:v>
                </c:pt>
                <c:pt idx="68">
                  <c:v>6.4822248205308464E-3</c:v>
                </c:pt>
                <c:pt idx="69">
                  <c:v>4.9424044197926564E-3</c:v>
                </c:pt>
                <c:pt idx="70">
                  <c:v>3.4220595318711355E-3</c:v>
                </c:pt>
                <c:pt idx="71">
                  <c:v>1.9343494918231396E-3</c:v>
                </c:pt>
                <c:pt idx="72">
                  <c:v>4.9260023440500511E-4</c:v>
                </c:pt>
                <c:pt idx="73">
                  <c:v>-8.9319994519732049E-4</c:v>
                </c:pt>
                <c:pt idx="74">
                  <c:v>-2.0098412331908122E-3</c:v>
                </c:pt>
                <c:pt idx="75">
                  <c:v>-2.8535750541589522E-3</c:v>
                </c:pt>
                <c:pt idx="76">
                  <c:v>-3.4202142637196342E-3</c:v>
                </c:pt>
                <c:pt idx="77">
                  <c:v>-3.7054397243505566E-3</c:v>
                </c:pt>
                <c:pt idx="78">
                  <c:v>-3.7050152364965783E-3</c:v>
                </c:pt>
                <c:pt idx="79">
                  <c:v>-3.7054052345184552E-3</c:v>
                </c:pt>
                <c:pt idx="80">
                  <c:v>-3.7053279441201514E-3</c:v>
                </c:pt>
                <c:pt idx="81">
                  <c:v>-3.7051798169904782E-3</c:v>
                </c:pt>
                <c:pt idx="82">
                  <c:v>-3.7050413359345225E-3</c:v>
                </c:pt>
                <c:pt idx="83">
                  <c:v>-3.705399069233728E-3</c:v>
                </c:pt>
                <c:pt idx="84">
                  <c:v>-3.7051435454007464E-3</c:v>
                </c:pt>
                <c:pt idx="85">
                  <c:v>-3.7051755044916757E-3</c:v>
                </c:pt>
                <c:pt idx="86">
                  <c:v>-3.7052390599376928E-3</c:v>
                </c:pt>
                <c:pt idx="87">
                  <c:v>-3.7051232635423315E-3</c:v>
                </c:pt>
                <c:pt idx="88">
                  <c:v>-3.7053157234989698E-3</c:v>
                </c:pt>
                <c:pt idx="89">
                  <c:v>-3.7052048584651498E-3</c:v>
                </c:pt>
                <c:pt idx="90">
                  <c:v>-3.7052287294845332E-3</c:v>
                </c:pt>
                <c:pt idx="91">
                  <c:v>-3.705269033850378E-3</c:v>
                </c:pt>
                <c:pt idx="92">
                  <c:v>-3.7052016913623476E-3</c:v>
                </c:pt>
                <c:pt idx="93">
                  <c:v>-3.7053333837948621E-3</c:v>
                </c:pt>
                <c:pt idx="94">
                  <c:v>-3.7052271199846665E-3</c:v>
                </c:pt>
                <c:pt idx="95">
                  <c:v>-3.7052654436826593E-3</c:v>
                </c:pt>
                <c:pt idx="96">
                  <c:v>-3.7052585603833954E-3</c:v>
                </c:pt>
                <c:pt idx="97">
                  <c:v>-3.7051529185778698E-3</c:v>
                </c:pt>
                <c:pt idx="98">
                  <c:v>-3.7052011911866689E-3</c:v>
                </c:pt>
              </c:numCache>
            </c:numRef>
          </c:val>
        </c:ser>
        <c:ser>
          <c:idx val="1"/>
          <c:order val="1"/>
          <c:tx>
            <c:strRef>
              <c:f>'2008 VBT MI Factors'!$A$1</c:f>
              <c:strCache>
                <c:ptCount val="1"/>
                <c:pt idx="0">
                  <c:v>2008 VBT Improvement Factors</c:v>
                </c:pt>
              </c:strCache>
            </c:strRef>
          </c:tx>
          <c:cat>
            <c:numRef>
              <c:f>'2008 VBT MI Factors'!$A$7:$A$105</c:f>
              <c:numCache>
                <c:formatCode>General</c:formatCode>
                <c:ptCount val="9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</c:numCache>
            </c:numRef>
          </c:cat>
          <c:val>
            <c:numRef>
              <c:f>'2008 VBT MI Factors'!$B$7:$B$105</c:f>
              <c:numCache>
                <c:formatCode>0.00%</c:formatCode>
                <c:ptCount val="9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8.9999999999999993E-3</c:v>
                </c:pt>
                <c:pt idx="61">
                  <c:v>8.0000000000000002E-3</c:v>
                </c:pt>
                <c:pt idx="62">
                  <c:v>7.0000000000000001E-3</c:v>
                </c:pt>
                <c:pt idx="63">
                  <c:v>6.0000000000000001E-3</c:v>
                </c:pt>
                <c:pt idx="64">
                  <c:v>5.0000000000000001E-3</c:v>
                </c:pt>
                <c:pt idx="65">
                  <c:v>4.0000000000000001E-3</c:v>
                </c:pt>
                <c:pt idx="66">
                  <c:v>3.0000000000000001E-3</c:v>
                </c:pt>
                <c:pt idx="67">
                  <c:v>2E-3</c:v>
                </c:pt>
                <c:pt idx="68">
                  <c:v>1E-3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marker val="1"/>
        <c:axId val="40488960"/>
        <c:axId val="40490496"/>
      </c:lineChart>
      <c:catAx>
        <c:axId val="40488960"/>
        <c:scaling>
          <c:orientation val="minMax"/>
        </c:scaling>
        <c:axPos val="b"/>
        <c:numFmt formatCode="General" sourceLinked="1"/>
        <c:tickLblPos val="nextTo"/>
        <c:crossAx val="40490496"/>
        <c:crosses val="autoZero"/>
        <c:auto val="1"/>
        <c:lblAlgn val="ctr"/>
        <c:lblOffset val="100"/>
      </c:catAx>
      <c:valAx>
        <c:axId val="40490496"/>
        <c:scaling>
          <c:orientation val="minMax"/>
        </c:scaling>
        <c:axPos val="l"/>
        <c:majorGridlines/>
        <c:numFmt formatCode="General" sourceLinked="1"/>
        <c:tickLblPos val="nextTo"/>
        <c:crossAx val="4048896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Males!$A$108</c:f>
              <c:strCache>
                <c:ptCount val="1"/>
                <c:pt idx="0">
                  <c:v>MI Recommendation (smoothed)</c:v>
                </c:pt>
              </c:strCache>
            </c:strRef>
          </c:tx>
          <c:cat>
            <c:numRef>
              <c:f>Males!$B$109:$DQ$109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Males!$B$110:$DQ$110</c:f>
              <c:numCache>
                <c:formatCode>0.0000</c:formatCode>
                <c:ptCount val="120"/>
                <c:pt idx="0">
                  <c:v>1.7500000000000002E-2</c:v>
                </c:pt>
                <c:pt idx="1">
                  <c:v>1.7500000000000002E-2</c:v>
                </c:pt>
                <c:pt idx="2">
                  <c:v>1.7500000000000002E-2</c:v>
                </c:pt>
                <c:pt idx="3">
                  <c:v>1.7500000000000002E-2</c:v>
                </c:pt>
                <c:pt idx="4">
                  <c:v>1.7500000000000002E-2</c:v>
                </c:pt>
                <c:pt idx="5">
                  <c:v>1.7500000000000002E-2</c:v>
                </c:pt>
                <c:pt idx="6">
                  <c:v>1.7500000000000002E-2</c:v>
                </c:pt>
                <c:pt idx="7">
                  <c:v>1.7500000000000002E-2</c:v>
                </c:pt>
                <c:pt idx="8">
                  <c:v>1.7500000000000002E-2</c:v>
                </c:pt>
                <c:pt idx="9">
                  <c:v>1.7500000000000002E-2</c:v>
                </c:pt>
                <c:pt idx="10">
                  <c:v>1.7500000000000002E-2</c:v>
                </c:pt>
                <c:pt idx="11">
                  <c:v>1.7500000000000002E-2</c:v>
                </c:pt>
                <c:pt idx="12">
                  <c:v>1.7500000000000002E-2</c:v>
                </c:pt>
                <c:pt idx="13">
                  <c:v>1.6500000000000001E-2</c:v>
                </c:pt>
                <c:pt idx="14">
                  <c:v>1.55E-2</c:v>
                </c:pt>
                <c:pt idx="15">
                  <c:v>1.4499999999999999E-2</c:v>
                </c:pt>
                <c:pt idx="16">
                  <c:v>1.3499999999999998E-2</c:v>
                </c:pt>
                <c:pt idx="17">
                  <c:v>1.2499999999999997E-2</c:v>
                </c:pt>
                <c:pt idx="18">
                  <c:v>1.15E-2</c:v>
                </c:pt>
                <c:pt idx="19">
                  <c:v>1.15E-2</c:v>
                </c:pt>
                <c:pt idx="20">
                  <c:v>1.15E-2</c:v>
                </c:pt>
                <c:pt idx="21">
                  <c:v>1.15E-2</c:v>
                </c:pt>
                <c:pt idx="22">
                  <c:v>1.15E-2</c:v>
                </c:pt>
                <c:pt idx="23">
                  <c:v>1.15E-2</c:v>
                </c:pt>
                <c:pt idx="24">
                  <c:v>1.15E-2</c:v>
                </c:pt>
                <c:pt idx="25">
                  <c:v>1.15E-2</c:v>
                </c:pt>
                <c:pt idx="26">
                  <c:v>1.15E-2</c:v>
                </c:pt>
                <c:pt idx="27">
                  <c:v>1.15E-2</c:v>
                </c:pt>
                <c:pt idx="28">
                  <c:v>1.15E-2</c:v>
                </c:pt>
                <c:pt idx="29">
                  <c:v>1.15E-2</c:v>
                </c:pt>
                <c:pt idx="30">
                  <c:v>1.15E-2</c:v>
                </c:pt>
                <c:pt idx="31">
                  <c:v>1.15E-2</c:v>
                </c:pt>
                <c:pt idx="32">
                  <c:v>1.15E-2</c:v>
                </c:pt>
                <c:pt idx="33">
                  <c:v>1.15E-2</c:v>
                </c:pt>
                <c:pt idx="34">
                  <c:v>1.15E-2</c:v>
                </c:pt>
                <c:pt idx="35">
                  <c:v>1.15E-2</c:v>
                </c:pt>
                <c:pt idx="36">
                  <c:v>1.15E-2</c:v>
                </c:pt>
                <c:pt idx="37">
                  <c:v>1.15E-2</c:v>
                </c:pt>
                <c:pt idx="38">
                  <c:v>1.15E-2</c:v>
                </c:pt>
                <c:pt idx="39">
                  <c:v>1.15E-2</c:v>
                </c:pt>
                <c:pt idx="40">
                  <c:v>1.15E-2</c:v>
                </c:pt>
                <c:pt idx="41">
                  <c:v>1.15E-2</c:v>
                </c:pt>
                <c:pt idx="42">
                  <c:v>1.15E-2</c:v>
                </c:pt>
                <c:pt idx="43">
                  <c:v>1.15E-2</c:v>
                </c:pt>
                <c:pt idx="44">
                  <c:v>1.15E-2</c:v>
                </c:pt>
                <c:pt idx="45">
                  <c:v>1.15E-2</c:v>
                </c:pt>
                <c:pt idx="46">
                  <c:v>1.15E-2</c:v>
                </c:pt>
                <c:pt idx="47">
                  <c:v>1.15E-2</c:v>
                </c:pt>
                <c:pt idx="48">
                  <c:v>1.15E-2</c:v>
                </c:pt>
                <c:pt idx="49">
                  <c:v>1.15E-2</c:v>
                </c:pt>
                <c:pt idx="50">
                  <c:v>1.15E-2</c:v>
                </c:pt>
                <c:pt idx="51">
                  <c:v>1.15E-2</c:v>
                </c:pt>
                <c:pt idx="52">
                  <c:v>1.15E-2</c:v>
                </c:pt>
                <c:pt idx="53">
                  <c:v>1.15E-2</c:v>
                </c:pt>
                <c:pt idx="54">
                  <c:v>1.15E-2</c:v>
                </c:pt>
                <c:pt idx="55">
                  <c:v>1.15E-2</c:v>
                </c:pt>
                <c:pt idx="56">
                  <c:v>1.15E-2</c:v>
                </c:pt>
                <c:pt idx="57">
                  <c:v>1.15E-2</c:v>
                </c:pt>
                <c:pt idx="58">
                  <c:v>1.15E-2</c:v>
                </c:pt>
                <c:pt idx="59">
                  <c:v>1.15E-2</c:v>
                </c:pt>
                <c:pt idx="60">
                  <c:v>1.15E-2</c:v>
                </c:pt>
                <c:pt idx="61">
                  <c:v>1.15E-2</c:v>
                </c:pt>
                <c:pt idx="62">
                  <c:v>1.15E-2</c:v>
                </c:pt>
                <c:pt idx="63">
                  <c:v>1.15E-2</c:v>
                </c:pt>
                <c:pt idx="64">
                  <c:v>1.15E-2</c:v>
                </c:pt>
                <c:pt idx="65">
                  <c:v>1.15E-2</c:v>
                </c:pt>
                <c:pt idx="66">
                  <c:v>1.15E-2</c:v>
                </c:pt>
                <c:pt idx="67">
                  <c:v>1.15E-2</c:v>
                </c:pt>
                <c:pt idx="68">
                  <c:v>1.15E-2</c:v>
                </c:pt>
                <c:pt idx="69">
                  <c:v>1.15E-2</c:v>
                </c:pt>
                <c:pt idx="70">
                  <c:v>1.15E-2</c:v>
                </c:pt>
                <c:pt idx="71">
                  <c:v>1.15E-2</c:v>
                </c:pt>
                <c:pt idx="72">
                  <c:v>1.15E-2</c:v>
                </c:pt>
                <c:pt idx="73">
                  <c:v>1.15E-2</c:v>
                </c:pt>
                <c:pt idx="74">
                  <c:v>1.15E-2</c:v>
                </c:pt>
                <c:pt idx="75">
                  <c:v>1.15E-2</c:v>
                </c:pt>
                <c:pt idx="76">
                  <c:v>1.15E-2</c:v>
                </c:pt>
                <c:pt idx="77">
                  <c:v>1.15E-2</c:v>
                </c:pt>
                <c:pt idx="78">
                  <c:v>1.15E-2</c:v>
                </c:pt>
                <c:pt idx="79">
                  <c:v>1.15E-2</c:v>
                </c:pt>
                <c:pt idx="80">
                  <c:v>1.15E-2</c:v>
                </c:pt>
                <c:pt idx="81">
                  <c:v>1.15E-2</c:v>
                </c:pt>
                <c:pt idx="82">
                  <c:v>1.15E-2</c:v>
                </c:pt>
                <c:pt idx="83">
                  <c:v>1.0615384615384615E-2</c:v>
                </c:pt>
                <c:pt idx="84">
                  <c:v>9.7307692307692303E-3</c:v>
                </c:pt>
                <c:pt idx="85">
                  <c:v>8.8461538461538456E-3</c:v>
                </c:pt>
                <c:pt idx="86">
                  <c:v>7.9615384615384609E-3</c:v>
                </c:pt>
                <c:pt idx="87">
                  <c:v>7.0769230769230761E-3</c:v>
                </c:pt>
                <c:pt idx="88">
                  <c:v>6.1923076923076914E-3</c:v>
                </c:pt>
                <c:pt idx="89">
                  <c:v>5.3076923076923067E-3</c:v>
                </c:pt>
                <c:pt idx="90">
                  <c:v>4.4230769230769219E-3</c:v>
                </c:pt>
                <c:pt idx="91">
                  <c:v>3.5384615384615372E-3</c:v>
                </c:pt>
                <c:pt idx="92">
                  <c:v>2.6538461538461525E-3</c:v>
                </c:pt>
                <c:pt idx="93">
                  <c:v>1.7692307692307677E-3</c:v>
                </c:pt>
                <c:pt idx="94">
                  <c:v>8.8461538461538311E-4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</c:ser>
        <c:ser>
          <c:idx val="1"/>
          <c:order val="1"/>
          <c:tx>
            <c:strRef>
              <c:f>Males!$A$93</c:f>
              <c:strCache>
                <c:ptCount val="1"/>
                <c:pt idx="0">
                  <c:v>MI Recommendation (original) </c:v>
                </c:pt>
              </c:strCache>
            </c:strRef>
          </c:tx>
          <c:cat>
            <c:numRef>
              <c:f>Males!$B$109:$DQ$109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Males!$B$97:$DQ$97</c:f>
              <c:numCache>
                <c:formatCode>General</c:formatCode>
                <c:ptCount val="120"/>
                <c:pt idx="0">
                  <c:v>1.4775736366099024E-2</c:v>
                </c:pt>
                <c:pt idx="1">
                  <c:v>2.0842774032667322E-2</c:v>
                </c:pt>
                <c:pt idx="2">
                  <c:v>1.9812215519161069E-2</c:v>
                </c:pt>
                <c:pt idx="3">
                  <c:v>2.293402096810826E-2</c:v>
                </c:pt>
                <c:pt idx="4">
                  <c:v>2.2080864332541972E-2</c:v>
                </c:pt>
                <c:pt idx="5">
                  <c:v>2.1543683474657016E-2</c:v>
                </c:pt>
                <c:pt idx="6">
                  <c:v>2.2089849596560573E-2</c:v>
                </c:pt>
                <c:pt idx="7">
                  <c:v>2.3094449115676874E-2</c:v>
                </c:pt>
                <c:pt idx="8">
                  <c:v>2.5068513952263283E-2</c:v>
                </c:pt>
                <c:pt idx="9">
                  <c:v>3.0445438842258643E-2</c:v>
                </c:pt>
                <c:pt idx="10">
                  <c:v>3.5541013029621538E-2</c:v>
                </c:pt>
                <c:pt idx="11">
                  <c:v>3.6303037786939607E-2</c:v>
                </c:pt>
                <c:pt idx="12">
                  <c:v>2.9042540721689825E-2</c:v>
                </c:pt>
                <c:pt idx="13">
                  <c:v>2.2396775319618256E-2</c:v>
                </c:pt>
                <c:pt idx="14">
                  <c:v>1.9002168426993871E-2</c:v>
                </c:pt>
                <c:pt idx="15">
                  <c:v>1.745820365032219E-2</c:v>
                </c:pt>
                <c:pt idx="16">
                  <c:v>1.6445465004486515E-2</c:v>
                </c:pt>
                <c:pt idx="17">
                  <c:v>1.4764724322013145E-2</c:v>
                </c:pt>
                <c:pt idx="18">
                  <c:v>1.2359462881816385E-2</c:v>
                </c:pt>
                <c:pt idx="19">
                  <c:v>9.5680080494643938E-3</c:v>
                </c:pt>
                <c:pt idx="20">
                  <c:v>7.0761886924569084E-3</c:v>
                </c:pt>
                <c:pt idx="21">
                  <c:v>5.2956463359046246E-3</c:v>
                </c:pt>
                <c:pt idx="22">
                  <c:v>4.1376966417231431E-3</c:v>
                </c:pt>
                <c:pt idx="23">
                  <c:v>3.6180880089773937E-3</c:v>
                </c:pt>
                <c:pt idx="24">
                  <c:v>3.6002290123298697E-3</c:v>
                </c:pt>
                <c:pt idx="25">
                  <c:v>3.6223901441986284E-3</c:v>
                </c:pt>
                <c:pt idx="26">
                  <c:v>3.6652779298104177E-3</c:v>
                </c:pt>
                <c:pt idx="27">
                  <c:v>4.562000644719344E-3</c:v>
                </c:pt>
                <c:pt idx="28">
                  <c:v>6.3390638562516588E-3</c:v>
                </c:pt>
                <c:pt idx="29">
                  <c:v>8.637006448619422E-3</c:v>
                </c:pt>
                <c:pt idx="30">
                  <c:v>1.1097381260847916E-2</c:v>
                </c:pt>
                <c:pt idx="31">
                  <c:v>1.3191355881398692E-2</c:v>
                </c:pt>
                <c:pt idx="32">
                  <c:v>1.4664600354595214E-2</c:v>
                </c:pt>
                <c:pt idx="33">
                  <c:v>1.5333488253363614E-2</c:v>
                </c:pt>
                <c:pt idx="34">
                  <c:v>1.5373508086352183E-2</c:v>
                </c:pt>
                <c:pt idx="35">
                  <c:v>1.5186602962021567E-2</c:v>
                </c:pt>
                <c:pt idx="36">
                  <c:v>1.4857305283262068E-2</c:v>
                </c:pt>
                <c:pt idx="37">
                  <c:v>1.4303011007309852E-2</c:v>
                </c:pt>
                <c:pt idx="38">
                  <c:v>1.3597653835840329E-2</c:v>
                </c:pt>
                <c:pt idx="39">
                  <c:v>1.2776477984977275E-2</c:v>
                </c:pt>
                <c:pt idx="40">
                  <c:v>1.1980452651541351E-2</c:v>
                </c:pt>
                <c:pt idx="41">
                  <c:v>1.114751421797372E-2</c:v>
                </c:pt>
                <c:pt idx="42">
                  <c:v>1.0232526642896256E-2</c:v>
                </c:pt>
                <c:pt idx="43">
                  <c:v>9.1527556852024072E-3</c:v>
                </c:pt>
                <c:pt idx="44">
                  <c:v>8.0795959487763302E-3</c:v>
                </c:pt>
                <c:pt idx="45">
                  <c:v>7.3593634139303976E-3</c:v>
                </c:pt>
                <c:pt idx="46">
                  <c:v>6.8515752765804794E-3</c:v>
                </c:pt>
                <c:pt idx="47">
                  <c:v>6.2078425476264076E-3</c:v>
                </c:pt>
                <c:pt idx="48">
                  <c:v>5.3905276464603635E-3</c:v>
                </c:pt>
                <c:pt idx="49">
                  <c:v>4.6589878119650541E-3</c:v>
                </c:pt>
                <c:pt idx="50">
                  <c:v>3.9780410891707696E-3</c:v>
                </c:pt>
                <c:pt idx="51">
                  <c:v>3.8066181381560815E-3</c:v>
                </c:pt>
                <c:pt idx="52">
                  <c:v>4.5416727013858904E-3</c:v>
                </c:pt>
                <c:pt idx="53">
                  <c:v>6.280757496983369E-3</c:v>
                </c:pt>
                <c:pt idx="54">
                  <c:v>8.5511569930990516E-3</c:v>
                </c:pt>
                <c:pt idx="55">
                  <c:v>1.0859657643082887E-2</c:v>
                </c:pt>
                <c:pt idx="56">
                  <c:v>1.277789255749251E-2</c:v>
                </c:pt>
                <c:pt idx="57">
                  <c:v>1.4216770323628836E-2</c:v>
                </c:pt>
                <c:pt idx="58">
                  <c:v>1.5074352554752035E-2</c:v>
                </c:pt>
                <c:pt idx="59">
                  <c:v>1.5565149443044546E-2</c:v>
                </c:pt>
                <c:pt idx="60">
                  <c:v>1.5861306976306555E-2</c:v>
                </c:pt>
                <c:pt idx="61">
                  <c:v>1.6167628015928026E-2</c:v>
                </c:pt>
                <c:pt idx="62">
                  <c:v>1.6581016754902256E-2</c:v>
                </c:pt>
                <c:pt idx="63">
                  <c:v>1.7128672651825494E-2</c:v>
                </c:pt>
                <c:pt idx="64">
                  <c:v>1.7675492852752273E-2</c:v>
                </c:pt>
                <c:pt idx="65">
                  <c:v>1.8126507932677838E-2</c:v>
                </c:pt>
                <c:pt idx="66">
                  <c:v>1.8335270905287193E-2</c:v>
                </c:pt>
                <c:pt idx="67">
                  <c:v>1.8243093537043453E-2</c:v>
                </c:pt>
                <c:pt idx="68">
                  <c:v>1.7850283729752281E-2</c:v>
                </c:pt>
                <c:pt idx="69">
                  <c:v>1.7282033380023987E-2</c:v>
                </c:pt>
                <c:pt idx="70">
                  <c:v>1.6666457289784498E-2</c:v>
                </c:pt>
                <c:pt idx="71">
                  <c:v>1.6117261910763514E-2</c:v>
                </c:pt>
                <c:pt idx="72">
                  <c:v>1.5653254155792995E-2</c:v>
                </c:pt>
                <c:pt idx="73">
                  <c:v>1.5290751872847286E-2</c:v>
                </c:pt>
                <c:pt idx="74">
                  <c:v>1.4986105784279946E-2</c:v>
                </c:pt>
                <c:pt idx="75">
                  <c:v>1.4479321672384415E-2</c:v>
                </c:pt>
                <c:pt idx="76">
                  <c:v>1.3948742649983081E-2</c:v>
                </c:pt>
                <c:pt idx="77">
                  <c:v>1.3719529128686903E-2</c:v>
                </c:pt>
                <c:pt idx="78">
                  <c:v>1.3805824916273524E-2</c:v>
                </c:pt>
                <c:pt idx="79">
                  <c:v>1.3961100875680477E-2</c:v>
                </c:pt>
                <c:pt idx="80">
                  <c:v>1.3971407448669149E-2</c:v>
                </c:pt>
                <c:pt idx="81">
                  <c:v>1.3645362750833723E-2</c:v>
                </c:pt>
                <c:pt idx="82">
                  <c:v>1.2964678060367052E-2</c:v>
                </c:pt>
                <c:pt idx="83">
                  <c:v>1.1952860043051905E-2</c:v>
                </c:pt>
                <c:pt idx="84">
                  <c:v>1.0778336397966548E-2</c:v>
                </c:pt>
                <c:pt idx="85">
                  <c:v>9.5942543323135343E-3</c:v>
                </c:pt>
                <c:pt idx="86">
                  <c:v>8.4815638619268885E-3</c:v>
                </c:pt>
                <c:pt idx="87">
                  <c:v>7.4663814857641175E-3</c:v>
                </c:pt>
                <c:pt idx="88">
                  <c:v>6.5369015366412153E-3</c:v>
                </c:pt>
                <c:pt idx="89">
                  <c:v>5.6669061723428338E-3</c:v>
                </c:pt>
                <c:pt idx="90">
                  <c:v>4.8327516252893443E-3</c:v>
                </c:pt>
                <c:pt idx="91">
                  <c:v>4.019194865812703E-3</c:v>
                </c:pt>
                <c:pt idx="92">
                  <c:v>3.2157872877618954E-3</c:v>
                </c:pt>
                <c:pt idx="93">
                  <c:v>2.4196461332301467E-3</c:v>
                </c:pt>
                <c:pt idx="94">
                  <c:v>1.6313173315551932E-3</c:v>
                </c:pt>
                <c:pt idx="95">
                  <c:v>9.9610042319170367E-4</c:v>
                </c:pt>
                <c:pt idx="96">
                  <c:v>5.15907088038281E-4</c:v>
                </c:pt>
                <c:pt idx="97">
                  <c:v>1.9347304788619457E-4</c:v>
                </c:pt>
                <c:pt idx="98">
                  <c:v>3.1156367511109284E-5</c:v>
                </c:pt>
                <c:pt idx="99">
                  <c:v>3.138754856873982E-5</c:v>
                </c:pt>
                <c:pt idx="100">
                  <c:v>3.1182219795533594E-5</c:v>
                </c:pt>
                <c:pt idx="101">
                  <c:v>3.123273254090897E-5</c:v>
                </c:pt>
                <c:pt idx="102">
                  <c:v>3.1257987190280723E-5</c:v>
                </c:pt>
                <c:pt idx="103">
                  <c:v>3.1361107201866023E-5</c:v>
                </c:pt>
                <c:pt idx="104">
                  <c:v>3.1197699785046051E-5</c:v>
                </c:pt>
                <c:pt idx="105">
                  <c:v>3.1322788746124264E-5</c:v>
                </c:pt>
                <c:pt idx="106">
                  <c:v>3.1290389891580617E-5</c:v>
                </c:pt>
                <c:pt idx="107">
                  <c:v>3.1258798662892051E-5</c:v>
                </c:pt>
                <c:pt idx="108">
                  <c:v>3.1308085190751012E-5</c:v>
                </c:pt>
                <c:pt idx="109">
                  <c:v>3.1248911009362779E-5</c:v>
                </c:pt>
                <c:pt idx="110">
                  <c:v>3.1298001939517039E-5</c:v>
                </c:pt>
                <c:pt idx="111">
                  <c:v>3.1272127450743259E-5</c:v>
                </c:pt>
                <c:pt idx="112">
                  <c:v>3.1286651124229348E-5</c:v>
                </c:pt>
                <c:pt idx="113">
                  <c:v>3.1300358308394838E-5</c:v>
                </c:pt>
                <c:pt idx="114">
                  <c:v>3.1228367078084407E-5</c:v>
                </c:pt>
                <c:pt idx="115">
                  <c:v>3.1279070046463797E-5</c:v>
                </c:pt>
                <c:pt idx="116">
                  <c:v>3.1267554744418558E-5</c:v>
                </c:pt>
                <c:pt idx="117">
                  <c:v>3.1256903398002578E-5</c:v>
                </c:pt>
                <c:pt idx="118">
                  <c:v>3.1322941336620058E-5</c:v>
                </c:pt>
                <c:pt idx="119">
                  <c:v>3.1316519008839361E-5</c:v>
                </c:pt>
              </c:numCache>
            </c:numRef>
          </c:val>
        </c:ser>
        <c:marker val="1"/>
        <c:axId val="40543744"/>
        <c:axId val="40545280"/>
      </c:lineChart>
      <c:catAx>
        <c:axId val="40543744"/>
        <c:scaling>
          <c:orientation val="minMax"/>
        </c:scaling>
        <c:axPos val="b"/>
        <c:numFmt formatCode="General" sourceLinked="1"/>
        <c:tickLblPos val="nextTo"/>
        <c:crossAx val="40545280"/>
        <c:crosses val="autoZero"/>
        <c:auto val="1"/>
        <c:lblAlgn val="ctr"/>
        <c:lblOffset val="100"/>
      </c:catAx>
      <c:valAx>
        <c:axId val="40545280"/>
        <c:scaling>
          <c:orientation val="minMax"/>
        </c:scaling>
        <c:axPos val="l"/>
        <c:majorGridlines/>
        <c:numFmt formatCode="0.0000" sourceLinked="1"/>
        <c:tickLblPos val="nextTo"/>
        <c:crossAx val="405437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Males!$A$89</c:f>
              <c:strCache>
                <c:ptCount val="1"/>
                <c:pt idx="0">
                  <c:v>1997-2007 SSA Data</c:v>
                </c:pt>
              </c:strCache>
            </c:strRef>
          </c:tx>
          <c:cat>
            <c:numRef>
              <c:f>'2008 VBT MI Factors'!$F$7:$F$105</c:f>
              <c:numCache>
                <c:formatCode>General</c:formatCode>
                <c:ptCount val="9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</c:numCache>
            </c:numRef>
          </c:cat>
          <c:val>
            <c:numRef>
              <c:f>Males!$W$90:$DQ$90</c:f>
              <c:numCache>
                <c:formatCode>General</c:formatCode>
                <c:ptCount val="99"/>
                <c:pt idx="0">
                  <c:v>2.2638196441849834E-3</c:v>
                </c:pt>
                <c:pt idx="1">
                  <c:v>6.8048044517210471E-5</c:v>
                </c:pt>
                <c:pt idx="2">
                  <c:v>-1.0846092189078504E-3</c:v>
                </c:pt>
                <c:pt idx="3">
                  <c:v>-1.5236803828806433E-3</c:v>
                </c:pt>
                <c:pt idx="4">
                  <c:v>-1.931182629353545E-3</c:v>
                </c:pt>
                <c:pt idx="5">
                  <c:v>-2.2779180383667441E-3</c:v>
                </c:pt>
                <c:pt idx="6">
                  <c:v>-9.6881921355618239E-4</c:v>
                </c:pt>
                <c:pt idx="7">
                  <c:v>2.2182047430345797E-3</c:v>
                </c:pt>
                <c:pt idx="8">
                  <c:v>6.4840703253795651E-3</c:v>
                </c:pt>
                <c:pt idx="9">
                  <c:v>1.1037731678528839E-2</c:v>
                </c:pt>
                <c:pt idx="10">
                  <c:v>1.4954623331117745E-2</c:v>
                </c:pt>
                <c:pt idx="11">
                  <c:v>1.7665457361596526E-2</c:v>
                </c:pt>
                <c:pt idx="12">
                  <c:v>1.892713414265601E-2</c:v>
                </c:pt>
                <c:pt idx="13">
                  <c:v>1.9037093053054899E-2</c:v>
                </c:pt>
                <c:pt idx="14">
                  <c:v>1.8710235591921753E-2</c:v>
                </c:pt>
                <c:pt idx="15">
                  <c:v>1.8201549804035655E-2</c:v>
                </c:pt>
                <c:pt idx="16">
                  <c:v>1.7365899159910714E-2</c:v>
                </c:pt>
                <c:pt idx="17">
                  <c:v>1.6371384047084714E-2</c:v>
                </c:pt>
                <c:pt idx="18">
                  <c:v>1.5192214076627075E-2</c:v>
                </c:pt>
                <c:pt idx="19">
                  <c:v>1.3986696687241951E-2</c:v>
                </c:pt>
                <c:pt idx="20">
                  <c:v>1.2612598564150979E-2</c:v>
                </c:pt>
                <c:pt idx="21">
                  <c:v>1.1033088340702268E-2</c:v>
                </c:pt>
                <c:pt idx="22">
                  <c:v>9.1596820465524864E-3</c:v>
                </c:pt>
                <c:pt idx="23">
                  <c:v>7.2018571563730038E-3</c:v>
                </c:pt>
                <c:pt idx="24">
                  <c:v>5.9038944170634045E-3</c:v>
                </c:pt>
                <c:pt idx="25">
                  <c:v>4.9097292657835911E-3</c:v>
                </c:pt>
                <c:pt idx="26">
                  <c:v>3.4840826952123871E-3</c:v>
                </c:pt>
                <c:pt idx="27">
                  <c:v>1.5644056001772322E-3</c:v>
                </c:pt>
                <c:pt idx="28">
                  <c:v>-2.9071196195595839E-4</c:v>
                </c:pt>
                <c:pt idx="29">
                  <c:v>-2.0477419878379699E-3</c:v>
                </c:pt>
                <c:pt idx="30">
                  <c:v>-2.7751152029220627E-3</c:v>
                </c:pt>
                <c:pt idx="31">
                  <c:v>-1.7393478054803513E-3</c:v>
                </c:pt>
                <c:pt idx="32">
                  <c:v>1.2425445965370541E-3</c:v>
                </c:pt>
                <c:pt idx="33">
                  <c:v>5.235574714456348E-3</c:v>
                </c:pt>
                <c:pt idx="34">
                  <c:v>9.4064732230374482E-3</c:v>
                </c:pt>
                <c:pt idx="35">
                  <c:v>1.2871220017387941E-2</c:v>
                </c:pt>
                <c:pt idx="36">
                  <c:v>1.5304859064899201E-2</c:v>
                </c:pt>
                <c:pt idx="37">
                  <c:v>1.6529342460899543E-2</c:v>
                </c:pt>
                <c:pt idx="38">
                  <c:v>1.7077514207849198E-2</c:v>
                </c:pt>
                <c:pt idx="39">
                  <c:v>1.7253469776578712E-2</c:v>
                </c:pt>
                <c:pt idx="40">
                  <c:v>1.7677706067331211E-2</c:v>
                </c:pt>
                <c:pt idx="41">
                  <c:v>1.8722701770948813E-2</c:v>
                </c:pt>
                <c:pt idx="42">
                  <c:v>2.0456522008320377E-2</c:v>
                </c:pt>
                <c:pt idx="43">
                  <c:v>2.2394663286542604E-2</c:v>
                </c:pt>
                <c:pt idx="44">
                  <c:v>2.4150564276688158E-2</c:v>
                </c:pt>
                <c:pt idx="45">
                  <c:v>2.5235716571139211E-2</c:v>
                </c:pt>
                <c:pt idx="46">
                  <c:v>2.5489045489199835E-2</c:v>
                </c:pt>
                <c:pt idx="47">
                  <c:v>2.4884258153456962E-2</c:v>
                </c:pt>
                <c:pt idx="48">
                  <c:v>2.377989485487686E-2</c:v>
                </c:pt>
                <c:pt idx="49">
                  <c:v>2.2586156111778499E-2</c:v>
                </c:pt>
                <c:pt idx="50">
                  <c:v>2.156671773528418E-2</c:v>
                </c:pt>
                <c:pt idx="51">
                  <c:v>2.0691573568600186E-2</c:v>
                </c:pt>
                <c:pt idx="52">
                  <c:v>2.00027503502066E-2</c:v>
                </c:pt>
                <c:pt idx="53">
                  <c:v>1.9429231245440715E-2</c:v>
                </c:pt>
                <c:pt idx="54">
                  <c:v>1.8629710465097538E-2</c:v>
                </c:pt>
                <c:pt idx="55">
                  <c:v>1.781378485046714E-2</c:v>
                </c:pt>
                <c:pt idx="56">
                  <c:v>1.7397808528239134E-2</c:v>
                </c:pt>
                <c:pt idx="57">
                  <c:v>1.739856712508181E-2</c:v>
                </c:pt>
                <c:pt idx="58">
                  <c:v>1.7510817388211475E-2</c:v>
                </c:pt>
                <c:pt idx="59">
                  <c:v>1.7354860387812088E-2</c:v>
                </c:pt>
                <c:pt idx="60">
                  <c:v>1.6811304359569013E-2</c:v>
                </c:pt>
                <c:pt idx="61">
                  <c:v>1.6023222423625749E-2</c:v>
                </c:pt>
                <c:pt idx="62">
                  <c:v>1.5007052158861001E-2</c:v>
                </c:pt>
                <c:pt idx="63">
                  <c:v>1.380637600806911E-2</c:v>
                </c:pt>
                <c:pt idx="64">
                  <c:v>1.2471567285122664E-2</c:v>
                </c:pt>
                <c:pt idx="65">
                  <c:v>1.1041323215015608E-2</c:v>
                </c:pt>
                <c:pt idx="66">
                  <c:v>9.5511095429450243E-3</c:v>
                </c:pt>
                <c:pt idx="67">
                  <c:v>8.024194765304804E-3</c:v>
                </c:pt>
                <c:pt idx="68">
                  <c:v>6.4822248205308464E-3</c:v>
                </c:pt>
                <c:pt idx="69">
                  <c:v>4.9424044197926564E-3</c:v>
                </c:pt>
                <c:pt idx="70">
                  <c:v>3.4220595318711355E-3</c:v>
                </c:pt>
                <c:pt idx="71">
                  <c:v>1.9343494918231396E-3</c:v>
                </c:pt>
                <c:pt idx="72">
                  <c:v>4.9260023440500511E-4</c:v>
                </c:pt>
                <c:pt idx="73">
                  <c:v>-8.9319994519732049E-4</c:v>
                </c:pt>
                <c:pt idx="74">
                  <c:v>-2.0098412331908122E-3</c:v>
                </c:pt>
                <c:pt idx="75">
                  <c:v>-2.8535750541589522E-3</c:v>
                </c:pt>
                <c:pt idx="76">
                  <c:v>-3.4202142637196342E-3</c:v>
                </c:pt>
                <c:pt idx="77">
                  <c:v>-3.7054397243505566E-3</c:v>
                </c:pt>
                <c:pt idx="78">
                  <c:v>-3.7050152364965783E-3</c:v>
                </c:pt>
                <c:pt idx="79">
                  <c:v>-3.7054052345184552E-3</c:v>
                </c:pt>
                <c:pt idx="80">
                  <c:v>-3.7053279441201514E-3</c:v>
                </c:pt>
                <c:pt idx="81">
                  <c:v>-3.7051798169904782E-3</c:v>
                </c:pt>
                <c:pt idx="82">
                  <c:v>-3.7050413359345225E-3</c:v>
                </c:pt>
                <c:pt idx="83">
                  <c:v>-3.705399069233728E-3</c:v>
                </c:pt>
                <c:pt idx="84">
                  <c:v>-3.7051435454007464E-3</c:v>
                </c:pt>
                <c:pt idx="85">
                  <c:v>-3.7051755044916757E-3</c:v>
                </c:pt>
                <c:pt idx="86">
                  <c:v>-3.7052390599376928E-3</c:v>
                </c:pt>
                <c:pt idx="87">
                  <c:v>-3.7051232635423315E-3</c:v>
                </c:pt>
                <c:pt idx="88">
                  <c:v>-3.7053157234989698E-3</c:v>
                </c:pt>
                <c:pt idx="89">
                  <c:v>-3.7052048584651498E-3</c:v>
                </c:pt>
                <c:pt idx="90">
                  <c:v>-3.7052287294845332E-3</c:v>
                </c:pt>
                <c:pt idx="91">
                  <c:v>-3.705269033850378E-3</c:v>
                </c:pt>
                <c:pt idx="92">
                  <c:v>-3.7052016913623476E-3</c:v>
                </c:pt>
                <c:pt idx="93">
                  <c:v>-3.7053333837948621E-3</c:v>
                </c:pt>
                <c:pt idx="94">
                  <c:v>-3.7052271199846665E-3</c:v>
                </c:pt>
                <c:pt idx="95">
                  <c:v>-3.7052654436826593E-3</c:v>
                </c:pt>
                <c:pt idx="96">
                  <c:v>-3.7052585603833954E-3</c:v>
                </c:pt>
                <c:pt idx="97">
                  <c:v>-3.7051529185778698E-3</c:v>
                </c:pt>
                <c:pt idx="98">
                  <c:v>-3.7052011911866689E-3</c:v>
                </c:pt>
              </c:numCache>
            </c:numRef>
          </c:val>
        </c:ser>
        <c:ser>
          <c:idx val="1"/>
          <c:order val="1"/>
          <c:tx>
            <c:strRef>
              <c:f>'2008 VBT MI Factors'!$A$1</c:f>
              <c:strCache>
                <c:ptCount val="1"/>
                <c:pt idx="0">
                  <c:v>2008 VBT Improvement Factors</c:v>
                </c:pt>
              </c:strCache>
            </c:strRef>
          </c:tx>
          <c:cat>
            <c:numRef>
              <c:f>'2008 VBT MI Factors'!$F$7:$F$105</c:f>
              <c:numCache>
                <c:formatCode>General</c:formatCode>
                <c:ptCount val="9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</c:numCache>
            </c:numRef>
          </c:cat>
          <c:val>
            <c:numRef>
              <c:f>'2008 VBT MI Factors'!$G$7:$G$105</c:f>
              <c:numCache>
                <c:formatCode>0.00%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5.0000000000000001E-4</c:v>
                </c:pt>
                <c:pt idx="16">
                  <c:v>1E-3</c:v>
                </c:pt>
                <c:pt idx="17">
                  <c:v>1.5E-3</c:v>
                </c:pt>
                <c:pt idx="18">
                  <c:v>2E-3</c:v>
                </c:pt>
                <c:pt idx="19">
                  <c:v>2.5000000000000001E-3</c:v>
                </c:pt>
                <c:pt idx="20">
                  <c:v>3.0000000000000001E-3</c:v>
                </c:pt>
                <c:pt idx="21">
                  <c:v>3.5000000000000001E-3</c:v>
                </c:pt>
                <c:pt idx="22">
                  <c:v>4.0000000000000001E-3</c:v>
                </c:pt>
                <c:pt idx="23">
                  <c:v>4.4999999999999997E-3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5.0000000000000001E-3</c:v>
                </c:pt>
                <c:pt idx="31">
                  <c:v>5.0000000000000001E-3</c:v>
                </c:pt>
                <c:pt idx="32">
                  <c:v>5.0000000000000001E-3</c:v>
                </c:pt>
                <c:pt idx="33">
                  <c:v>5.0000000000000001E-3</c:v>
                </c:pt>
                <c:pt idx="34">
                  <c:v>5.0000000000000001E-3</c:v>
                </c:pt>
                <c:pt idx="35">
                  <c:v>5.0000000000000001E-3</c:v>
                </c:pt>
                <c:pt idx="36">
                  <c:v>5.0000000000000001E-3</c:v>
                </c:pt>
                <c:pt idx="37">
                  <c:v>5.0000000000000001E-3</c:v>
                </c:pt>
                <c:pt idx="38">
                  <c:v>5.0000000000000001E-3</c:v>
                </c:pt>
                <c:pt idx="39">
                  <c:v>5.0000000000000001E-3</c:v>
                </c:pt>
                <c:pt idx="40">
                  <c:v>5.0000000000000001E-3</c:v>
                </c:pt>
                <c:pt idx="41">
                  <c:v>5.0000000000000001E-3</c:v>
                </c:pt>
                <c:pt idx="42">
                  <c:v>5.0000000000000001E-3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5.0000000000000001E-3</c:v>
                </c:pt>
                <c:pt idx="46">
                  <c:v>5.0000000000000001E-3</c:v>
                </c:pt>
                <c:pt idx="47">
                  <c:v>5.0000000000000001E-3</c:v>
                </c:pt>
                <c:pt idx="48">
                  <c:v>5.0000000000000001E-3</c:v>
                </c:pt>
                <c:pt idx="49">
                  <c:v>5.0000000000000001E-3</c:v>
                </c:pt>
                <c:pt idx="50">
                  <c:v>5.0000000000000001E-3</c:v>
                </c:pt>
                <c:pt idx="51">
                  <c:v>5.0000000000000001E-3</c:v>
                </c:pt>
                <c:pt idx="52">
                  <c:v>5.0000000000000001E-3</c:v>
                </c:pt>
                <c:pt idx="53">
                  <c:v>5.0000000000000001E-3</c:v>
                </c:pt>
                <c:pt idx="54">
                  <c:v>5.0000000000000001E-3</c:v>
                </c:pt>
                <c:pt idx="55">
                  <c:v>5.0000000000000001E-3</c:v>
                </c:pt>
                <c:pt idx="56">
                  <c:v>5.0000000000000001E-3</c:v>
                </c:pt>
                <c:pt idx="57">
                  <c:v>5.0000000000000001E-3</c:v>
                </c:pt>
                <c:pt idx="58">
                  <c:v>5.0000000000000001E-3</c:v>
                </c:pt>
                <c:pt idx="59">
                  <c:v>5.0000000000000001E-3</c:v>
                </c:pt>
                <c:pt idx="60">
                  <c:v>4.4999999999999997E-3</c:v>
                </c:pt>
                <c:pt idx="61">
                  <c:v>4.0000000000000001E-3</c:v>
                </c:pt>
                <c:pt idx="62">
                  <c:v>3.5000000000000001E-3</c:v>
                </c:pt>
                <c:pt idx="63">
                  <c:v>3.0000000000000001E-3</c:v>
                </c:pt>
                <c:pt idx="64">
                  <c:v>2.5000000000000001E-3</c:v>
                </c:pt>
                <c:pt idx="65">
                  <c:v>2E-3</c:v>
                </c:pt>
                <c:pt idx="66">
                  <c:v>1.5E-3</c:v>
                </c:pt>
                <c:pt idx="67">
                  <c:v>1E-3</c:v>
                </c:pt>
                <c:pt idx="68">
                  <c:v>5.0000000000000001E-4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marker val="1"/>
        <c:axId val="40807424"/>
        <c:axId val="40817408"/>
      </c:lineChart>
      <c:catAx>
        <c:axId val="40807424"/>
        <c:scaling>
          <c:orientation val="minMax"/>
        </c:scaling>
        <c:axPos val="b"/>
        <c:numFmt formatCode="General" sourceLinked="1"/>
        <c:tickLblPos val="nextTo"/>
        <c:crossAx val="40817408"/>
        <c:crosses val="autoZero"/>
        <c:auto val="1"/>
        <c:lblAlgn val="ctr"/>
        <c:lblOffset val="100"/>
      </c:catAx>
      <c:valAx>
        <c:axId val="40817408"/>
        <c:scaling>
          <c:orientation val="minMax"/>
        </c:scaling>
        <c:axPos val="l"/>
        <c:majorGridlines/>
        <c:numFmt formatCode="General" sourceLinked="1"/>
        <c:tickLblPos val="nextTo"/>
        <c:crossAx val="4080742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Males!$A$108</c:f>
              <c:strCache>
                <c:ptCount val="1"/>
                <c:pt idx="0">
                  <c:v>MI Recommendation (smoothed)</c:v>
                </c:pt>
              </c:strCache>
            </c:strRef>
          </c:tx>
          <c:cat>
            <c:numRef>
              <c:f>Males!$B$109:$DQ$109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Males!$B$111:$DQ$111</c:f>
              <c:numCache>
                <c:formatCode>0.0000</c:formatCode>
                <c:ptCount val="120"/>
                <c:pt idx="0">
                  <c:v>1.0999999999999999E-2</c:v>
                </c:pt>
                <c:pt idx="1">
                  <c:v>1.0999999999999999E-2</c:v>
                </c:pt>
                <c:pt idx="2">
                  <c:v>1.0999999999999999E-2</c:v>
                </c:pt>
                <c:pt idx="3">
                  <c:v>1.0999999999999999E-2</c:v>
                </c:pt>
                <c:pt idx="4">
                  <c:v>1.0999999999999999E-2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1.0999999999999999E-2</c:v>
                </c:pt>
                <c:pt idx="8">
                  <c:v>1.0999999999999999E-2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1.0999999999999999E-2</c:v>
                </c:pt>
                <c:pt idx="12">
                  <c:v>1.0999999999999999E-2</c:v>
                </c:pt>
                <c:pt idx="13">
                  <c:v>1.0416666666666666E-2</c:v>
                </c:pt>
                <c:pt idx="14">
                  <c:v>9.8333333333333328E-3</c:v>
                </c:pt>
                <c:pt idx="15">
                  <c:v>9.2499999999999995E-3</c:v>
                </c:pt>
                <c:pt idx="16">
                  <c:v>8.6666666666666663E-3</c:v>
                </c:pt>
                <c:pt idx="17">
                  <c:v>8.083333333333333E-3</c:v>
                </c:pt>
                <c:pt idx="18">
                  <c:v>7.4999999999999997E-3</c:v>
                </c:pt>
                <c:pt idx="19">
                  <c:v>7.4999999999999997E-3</c:v>
                </c:pt>
                <c:pt idx="20">
                  <c:v>7.4999999999999997E-3</c:v>
                </c:pt>
                <c:pt idx="21">
                  <c:v>7.4999999999999997E-3</c:v>
                </c:pt>
                <c:pt idx="22">
                  <c:v>7.4999999999999997E-3</c:v>
                </c:pt>
                <c:pt idx="23">
                  <c:v>7.4999999999999997E-3</c:v>
                </c:pt>
                <c:pt idx="24">
                  <c:v>7.4999999999999997E-3</c:v>
                </c:pt>
                <c:pt idx="25">
                  <c:v>7.4999999999999997E-3</c:v>
                </c:pt>
                <c:pt idx="26">
                  <c:v>7.4999999999999997E-3</c:v>
                </c:pt>
                <c:pt idx="27">
                  <c:v>7.4999999999999997E-3</c:v>
                </c:pt>
                <c:pt idx="28">
                  <c:v>7.4999999999999997E-3</c:v>
                </c:pt>
                <c:pt idx="29">
                  <c:v>7.4999999999999997E-3</c:v>
                </c:pt>
                <c:pt idx="30">
                  <c:v>7.4999999999999997E-3</c:v>
                </c:pt>
                <c:pt idx="31">
                  <c:v>7.4999999999999997E-3</c:v>
                </c:pt>
                <c:pt idx="32">
                  <c:v>7.4999999999999997E-3</c:v>
                </c:pt>
                <c:pt idx="33">
                  <c:v>7.4999999999999997E-3</c:v>
                </c:pt>
                <c:pt idx="34">
                  <c:v>7.4999999999999997E-3</c:v>
                </c:pt>
                <c:pt idx="35">
                  <c:v>7.4999999999999997E-3</c:v>
                </c:pt>
                <c:pt idx="36">
                  <c:v>7.4999999999999997E-3</c:v>
                </c:pt>
                <c:pt idx="37">
                  <c:v>7.4999999999999997E-3</c:v>
                </c:pt>
                <c:pt idx="38">
                  <c:v>7.4999999999999997E-3</c:v>
                </c:pt>
                <c:pt idx="39">
                  <c:v>7.4999999999999997E-3</c:v>
                </c:pt>
                <c:pt idx="40">
                  <c:v>7.4999999999999997E-3</c:v>
                </c:pt>
                <c:pt idx="41">
                  <c:v>7.4999999999999997E-3</c:v>
                </c:pt>
                <c:pt idx="42">
                  <c:v>7.4999999999999997E-3</c:v>
                </c:pt>
                <c:pt idx="43">
                  <c:v>7.4999999999999997E-3</c:v>
                </c:pt>
                <c:pt idx="44">
                  <c:v>7.4999999999999997E-3</c:v>
                </c:pt>
                <c:pt idx="45">
                  <c:v>7.4999999999999997E-3</c:v>
                </c:pt>
                <c:pt idx="46">
                  <c:v>7.4999999999999997E-3</c:v>
                </c:pt>
                <c:pt idx="47">
                  <c:v>7.4999999999999997E-3</c:v>
                </c:pt>
                <c:pt idx="48">
                  <c:v>7.4999999999999997E-3</c:v>
                </c:pt>
                <c:pt idx="49">
                  <c:v>7.4999999999999997E-3</c:v>
                </c:pt>
                <c:pt idx="50">
                  <c:v>7.4999999999999997E-3</c:v>
                </c:pt>
                <c:pt idx="51">
                  <c:v>7.4999999999999997E-3</c:v>
                </c:pt>
                <c:pt idx="52">
                  <c:v>7.4999999999999997E-3</c:v>
                </c:pt>
                <c:pt idx="53">
                  <c:v>7.4999999999999997E-3</c:v>
                </c:pt>
                <c:pt idx="54">
                  <c:v>7.4999999999999997E-3</c:v>
                </c:pt>
                <c:pt idx="55">
                  <c:v>7.4999999999999997E-3</c:v>
                </c:pt>
                <c:pt idx="56">
                  <c:v>7.4999999999999997E-3</c:v>
                </c:pt>
                <c:pt idx="57">
                  <c:v>7.4999999999999997E-3</c:v>
                </c:pt>
                <c:pt idx="58">
                  <c:v>7.4999999999999997E-3</c:v>
                </c:pt>
                <c:pt idx="59">
                  <c:v>7.4999999999999997E-3</c:v>
                </c:pt>
                <c:pt idx="60">
                  <c:v>7.4999999999999997E-3</c:v>
                </c:pt>
                <c:pt idx="61">
                  <c:v>7.4999999999999997E-3</c:v>
                </c:pt>
                <c:pt idx="62">
                  <c:v>7.4999999999999997E-3</c:v>
                </c:pt>
                <c:pt idx="63">
                  <c:v>7.4999999999999997E-3</c:v>
                </c:pt>
                <c:pt idx="64">
                  <c:v>7.4999999999999997E-3</c:v>
                </c:pt>
                <c:pt idx="65">
                  <c:v>7.4999999999999997E-3</c:v>
                </c:pt>
                <c:pt idx="66">
                  <c:v>7.4999999999999997E-3</c:v>
                </c:pt>
                <c:pt idx="67">
                  <c:v>7.4999999999999997E-3</c:v>
                </c:pt>
                <c:pt idx="68">
                  <c:v>7.4999999999999997E-3</c:v>
                </c:pt>
                <c:pt idx="69">
                  <c:v>7.4999999999999997E-3</c:v>
                </c:pt>
                <c:pt idx="70">
                  <c:v>7.4999999999999997E-3</c:v>
                </c:pt>
                <c:pt idx="71">
                  <c:v>7.4999999999999997E-3</c:v>
                </c:pt>
                <c:pt idx="72">
                  <c:v>7.4999999999999997E-3</c:v>
                </c:pt>
                <c:pt idx="73">
                  <c:v>7.4999999999999997E-3</c:v>
                </c:pt>
                <c:pt idx="74">
                  <c:v>7.4999999999999997E-3</c:v>
                </c:pt>
                <c:pt idx="75">
                  <c:v>7.4999999999999997E-3</c:v>
                </c:pt>
                <c:pt idx="76">
                  <c:v>7.4999999999999997E-3</c:v>
                </c:pt>
                <c:pt idx="77">
                  <c:v>7.4999999999999997E-3</c:v>
                </c:pt>
                <c:pt idx="78">
                  <c:v>7.4999999999999997E-3</c:v>
                </c:pt>
                <c:pt idx="79">
                  <c:v>7.4999999999999997E-3</c:v>
                </c:pt>
                <c:pt idx="80">
                  <c:v>7.4999999999999997E-3</c:v>
                </c:pt>
                <c:pt idx="81">
                  <c:v>6.9230769230769224E-3</c:v>
                </c:pt>
                <c:pt idx="82">
                  <c:v>6.3461538461538451E-3</c:v>
                </c:pt>
                <c:pt idx="83">
                  <c:v>5.7692307692307678E-3</c:v>
                </c:pt>
                <c:pt idx="84">
                  <c:v>5.1923076923076905E-3</c:v>
                </c:pt>
                <c:pt idx="85">
                  <c:v>4.6153846153846132E-3</c:v>
                </c:pt>
                <c:pt idx="86">
                  <c:v>4.0384615384615359E-3</c:v>
                </c:pt>
                <c:pt idx="87">
                  <c:v>3.461538461538459E-3</c:v>
                </c:pt>
                <c:pt idx="88">
                  <c:v>2.8846153846153822E-3</c:v>
                </c:pt>
                <c:pt idx="89">
                  <c:v>2.3076923076923053E-3</c:v>
                </c:pt>
                <c:pt idx="90">
                  <c:v>1.7307692307692284E-3</c:v>
                </c:pt>
                <c:pt idx="91">
                  <c:v>1.1538461538461516E-3</c:v>
                </c:pt>
                <c:pt idx="92">
                  <c:v>5.769230769230747E-4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</c:ser>
        <c:ser>
          <c:idx val="1"/>
          <c:order val="1"/>
          <c:tx>
            <c:strRef>
              <c:f>Males!$A$93</c:f>
              <c:strCache>
                <c:ptCount val="1"/>
                <c:pt idx="0">
                  <c:v>MI Recommendation (original) </c:v>
                </c:pt>
              </c:strCache>
            </c:strRef>
          </c:tx>
          <c:cat>
            <c:numRef>
              <c:f>Males!$B$109:$DQ$109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Males!$B$98:$DQ$98</c:f>
              <c:numCache>
                <c:formatCode>General</c:formatCode>
                <c:ptCount val="120"/>
                <c:pt idx="0">
                  <c:v>1.4521841849058303E-2</c:v>
                </c:pt>
                <c:pt idx="1">
                  <c:v>1.8590664575610871E-2</c:v>
                </c:pt>
                <c:pt idx="2">
                  <c:v>1.8576186578278087E-2</c:v>
                </c:pt>
                <c:pt idx="3">
                  <c:v>2.7361270000193116E-2</c:v>
                </c:pt>
                <c:pt idx="4">
                  <c:v>2.2758494405657081E-2</c:v>
                </c:pt>
                <c:pt idx="5">
                  <c:v>2.2224071112637189E-2</c:v>
                </c:pt>
                <c:pt idx="6">
                  <c:v>2.2152443738372718E-2</c:v>
                </c:pt>
                <c:pt idx="7">
                  <c:v>2.2185652308826298E-2</c:v>
                </c:pt>
                <c:pt idx="8">
                  <c:v>2.2916042883766974E-2</c:v>
                </c:pt>
                <c:pt idx="9">
                  <c:v>2.4321974244511158E-2</c:v>
                </c:pt>
                <c:pt idx="10">
                  <c:v>2.5346003278170381E-2</c:v>
                </c:pt>
                <c:pt idx="11">
                  <c:v>2.60690406056725E-2</c:v>
                </c:pt>
                <c:pt idx="12">
                  <c:v>2.3136279425440442E-2</c:v>
                </c:pt>
                <c:pt idx="13">
                  <c:v>1.9056377709728012E-2</c:v>
                </c:pt>
                <c:pt idx="14">
                  <c:v>1.6568265880325339E-2</c:v>
                </c:pt>
                <c:pt idx="15">
                  <c:v>1.4635714021973445E-2</c:v>
                </c:pt>
                <c:pt idx="16">
                  <c:v>1.3585554505069042E-2</c:v>
                </c:pt>
                <c:pt idx="17">
                  <c:v>1.2221462929844884E-2</c:v>
                </c:pt>
                <c:pt idx="18">
                  <c:v>1.0354530352552072E-2</c:v>
                </c:pt>
                <c:pt idx="19">
                  <c:v>8.1915558808580147E-3</c:v>
                </c:pt>
                <c:pt idx="20">
                  <c:v>5.7750637890940371E-3</c:v>
                </c:pt>
                <c:pt idx="21">
                  <c:v>3.7456517228555697E-3</c:v>
                </c:pt>
                <c:pt idx="22">
                  <c:v>2.7396612214055094E-3</c:v>
                </c:pt>
                <c:pt idx="23">
                  <c:v>2.5869545493392709E-3</c:v>
                </c:pt>
                <c:pt idx="24">
                  <c:v>3.2302140383594358E-3</c:v>
                </c:pt>
                <c:pt idx="25">
                  <c:v>3.9034456759550751E-3</c:v>
                </c:pt>
                <c:pt idx="26">
                  <c:v>4.4206043691160102E-3</c:v>
                </c:pt>
                <c:pt idx="27">
                  <c:v>5.3015991945135066E-3</c:v>
                </c:pt>
                <c:pt idx="28">
                  <c:v>6.3066644022564122E-3</c:v>
                </c:pt>
                <c:pt idx="29">
                  <c:v>7.4426040056690401E-3</c:v>
                </c:pt>
                <c:pt idx="30">
                  <c:v>8.4333894021977884E-3</c:v>
                </c:pt>
                <c:pt idx="31">
                  <c:v>9.086332747658632E-3</c:v>
                </c:pt>
                <c:pt idx="32">
                  <c:v>9.3336313082860722E-3</c:v>
                </c:pt>
                <c:pt idx="33">
                  <c:v>8.986219613320745E-3</c:v>
                </c:pt>
                <c:pt idx="34">
                  <c:v>8.2720361523686003E-3</c:v>
                </c:pt>
                <c:pt idx="35">
                  <c:v>7.5924053527334778E-3</c:v>
                </c:pt>
                <c:pt idx="36">
                  <c:v>6.889985953136557E-3</c:v>
                </c:pt>
                <c:pt idx="37">
                  <c:v>5.9787430289912624E-3</c:v>
                </c:pt>
                <c:pt idx="38">
                  <c:v>4.9646710382010295E-3</c:v>
                </c:pt>
                <c:pt idx="39">
                  <c:v>3.825239588941709E-3</c:v>
                </c:pt>
                <c:pt idx="40">
                  <c:v>3.0045147029958974E-3</c:v>
                </c:pt>
                <c:pt idx="41">
                  <c:v>2.450437728462318E-3</c:v>
                </c:pt>
                <c:pt idx="42">
                  <c:v>1.7976775690436986E-3</c:v>
                </c:pt>
                <c:pt idx="43">
                  <c:v>1.0368945757873171E-3</c:v>
                </c:pt>
                <c:pt idx="44">
                  <c:v>4.3616491246478706E-4</c:v>
                </c:pt>
                <c:pt idx="45">
                  <c:v>1.48816523869999E-5</c:v>
                </c:pt>
                <c:pt idx="46">
                  <c:v>-1.9154348950611855E-5</c:v>
                </c:pt>
                <c:pt idx="47">
                  <c:v>5.089607390105777E-4</c:v>
                </c:pt>
                <c:pt idx="48">
                  <c:v>1.5715245977342418E-3</c:v>
                </c:pt>
                <c:pt idx="49">
                  <c:v>3.0451586431576305E-3</c:v>
                </c:pt>
                <c:pt idx="50">
                  <c:v>4.4690011925323514E-3</c:v>
                </c:pt>
                <c:pt idx="51">
                  <c:v>5.7961349565222031E-3</c:v>
                </c:pt>
                <c:pt idx="52">
                  <c:v>7.279172129961986E-3</c:v>
                </c:pt>
                <c:pt idx="53">
                  <c:v>8.8810013192257564E-3</c:v>
                </c:pt>
                <c:pt idx="54">
                  <c:v>1.0441077075155403E-2</c:v>
                </c:pt>
                <c:pt idx="55">
                  <c:v>1.1806724790887457E-2</c:v>
                </c:pt>
                <c:pt idx="56">
                  <c:v>1.2854464641487373E-2</c:v>
                </c:pt>
                <c:pt idx="57">
                  <c:v>1.3523479519131132E-2</c:v>
                </c:pt>
                <c:pt idx="58">
                  <c:v>1.3792480129028173E-2</c:v>
                </c:pt>
                <c:pt idx="59">
                  <c:v>1.3785031719527663E-2</c:v>
                </c:pt>
                <c:pt idx="60">
                  <c:v>1.3628643061868617E-2</c:v>
                </c:pt>
                <c:pt idx="61">
                  <c:v>1.3413792936605495E-2</c:v>
                </c:pt>
                <c:pt idx="62">
                  <c:v>1.3133217475546299E-2</c:v>
                </c:pt>
                <c:pt idx="63">
                  <c:v>1.2837016057296202E-2</c:v>
                </c:pt>
                <c:pt idx="64">
                  <c:v>1.2503479093912029E-2</c:v>
                </c:pt>
                <c:pt idx="65">
                  <c:v>1.2152332965058743E-2</c:v>
                </c:pt>
                <c:pt idx="66">
                  <c:v>1.1743471485908152E-2</c:v>
                </c:pt>
                <c:pt idx="67">
                  <c:v>1.121670973357769E-2</c:v>
                </c:pt>
                <c:pt idx="68">
                  <c:v>1.0575232105981658E-2</c:v>
                </c:pt>
                <c:pt idx="69">
                  <c:v>9.9010048822912311E-3</c:v>
                </c:pt>
                <c:pt idx="70">
                  <c:v>9.2275532172105268E-3</c:v>
                </c:pt>
                <c:pt idx="71">
                  <c:v>8.6568531968781448E-3</c:v>
                </c:pt>
                <c:pt idx="72">
                  <c:v>8.2539154141909044E-3</c:v>
                </c:pt>
                <c:pt idx="73">
                  <c:v>8.0190466127201265E-3</c:v>
                </c:pt>
                <c:pt idx="74">
                  <c:v>7.8755287562246035E-3</c:v>
                </c:pt>
                <c:pt idx="75">
                  <c:v>7.5664569240503354E-3</c:v>
                </c:pt>
                <c:pt idx="76">
                  <c:v>7.2172850805936606E-3</c:v>
                </c:pt>
                <c:pt idx="77">
                  <c:v>7.093199240080561E-3</c:v>
                </c:pt>
                <c:pt idx="78">
                  <c:v>7.1993030837358973E-3</c:v>
                </c:pt>
                <c:pt idx="79">
                  <c:v>7.3430034889633844E-3</c:v>
                </c:pt>
                <c:pt idx="80">
                  <c:v>7.4511697213730521E-3</c:v>
                </c:pt>
                <c:pt idx="81">
                  <c:v>7.2879597773020666E-3</c:v>
                </c:pt>
                <c:pt idx="82">
                  <c:v>6.7007811871647727E-3</c:v>
                </c:pt>
                <c:pt idx="83">
                  <c:v>5.7200914134608594E-3</c:v>
                </c:pt>
                <c:pt idx="84">
                  <c:v>4.6069654999478793E-3</c:v>
                </c:pt>
                <c:pt idx="85">
                  <c:v>3.59164902676401E-3</c:v>
                </c:pt>
                <c:pt idx="86">
                  <c:v>2.7883796203973521E-3</c:v>
                </c:pt>
                <c:pt idx="87">
                  <c:v>2.2163653570885233E-3</c:v>
                </c:pt>
                <c:pt idx="88">
                  <c:v>1.8356398791483652E-3</c:v>
                </c:pt>
                <c:pt idx="89">
                  <c:v>1.5807719848097701E-3</c:v>
                </c:pt>
                <c:pt idx="90">
                  <c:v>1.3947128310728973E-3</c:v>
                </c:pt>
                <c:pt idx="91">
                  <c:v>1.2339596405765985E-3</c:v>
                </c:pt>
                <c:pt idx="92">
                  <c:v>1.0694976762982145E-3</c:v>
                </c:pt>
                <c:pt idx="93">
                  <c:v>8.8399402340422206E-4</c:v>
                </c:pt>
                <c:pt idx="94">
                  <c:v>6.6978834271075316E-4</c:v>
                </c:pt>
                <c:pt idx="95">
                  <c:v>4.9717865764753455E-4</c:v>
                </c:pt>
                <c:pt idx="96">
                  <c:v>3.6694342341964115E-4</c:v>
                </c:pt>
                <c:pt idx="97">
                  <c:v>2.7951394229747129E-4</c:v>
                </c:pt>
                <c:pt idx="98">
                  <c:v>2.3541061478221659E-4</c:v>
                </c:pt>
                <c:pt idx="99">
                  <c:v>2.3535339499675123E-4</c:v>
                </c:pt>
                <c:pt idx="100">
                  <c:v>2.3524132331687042E-4</c:v>
                </c:pt>
                <c:pt idx="101">
                  <c:v>2.3532439702134145E-4</c:v>
                </c:pt>
                <c:pt idx="102">
                  <c:v>2.3531722350156326E-4</c:v>
                </c:pt>
                <c:pt idx="103">
                  <c:v>2.3532021591632368E-4</c:v>
                </c:pt>
                <c:pt idx="104">
                  <c:v>2.3527394678257707E-4</c:v>
                </c:pt>
                <c:pt idx="105">
                  <c:v>2.3527084714891622E-4</c:v>
                </c:pt>
                <c:pt idx="106">
                  <c:v>2.352987617907365E-4</c:v>
                </c:pt>
                <c:pt idx="107">
                  <c:v>2.3525327474510638E-4</c:v>
                </c:pt>
                <c:pt idx="108">
                  <c:v>2.3530243553021579E-4</c:v>
                </c:pt>
                <c:pt idx="109">
                  <c:v>2.3532912011459128E-4</c:v>
                </c:pt>
                <c:pt idx="110">
                  <c:v>2.3537946375690177E-4</c:v>
                </c:pt>
                <c:pt idx="111">
                  <c:v>2.3531990963332472E-4</c:v>
                </c:pt>
                <c:pt idx="112">
                  <c:v>2.3527234184006485E-4</c:v>
                </c:pt>
                <c:pt idx="113">
                  <c:v>2.3537322684796802E-4</c:v>
                </c:pt>
                <c:pt idx="114">
                  <c:v>2.3527177989135506E-4</c:v>
                </c:pt>
                <c:pt idx="115">
                  <c:v>2.3534657457541241E-4</c:v>
                </c:pt>
                <c:pt idx="116">
                  <c:v>2.3533591231766904E-4</c:v>
                </c:pt>
                <c:pt idx="117">
                  <c:v>3.1256903398002578E-5</c:v>
                </c:pt>
                <c:pt idx="118">
                  <c:v>3.1322941336620058E-5</c:v>
                </c:pt>
                <c:pt idx="119">
                  <c:v>3.1316519008839361E-5</c:v>
                </c:pt>
              </c:numCache>
            </c:numRef>
          </c:val>
        </c:ser>
        <c:marker val="1"/>
        <c:axId val="40829696"/>
        <c:axId val="40831232"/>
      </c:lineChart>
      <c:catAx>
        <c:axId val="40829696"/>
        <c:scaling>
          <c:orientation val="minMax"/>
        </c:scaling>
        <c:axPos val="b"/>
        <c:numFmt formatCode="General" sourceLinked="1"/>
        <c:tickLblPos val="nextTo"/>
        <c:crossAx val="40831232"/>
        <c:crosses val="autoZero"/>
        <c:auto val="1"/>
        <c:lblAlgn val="ctr"/>
        <c:lblOffset val="100"/>
      </c:catAx>
      <c:valAx>
        <c:axId val="40831232"/>
        <c:scaling>
          <c:orientation val="minMax"/>
        </c:scaling>
        <c:axPos val="l"/>
        <c:majorGridlines/>
        <c:numFmt formatCode="0.0000" sourceLinked="1"/>
        <c:tickLblPos val="nextTo"/>
        <c:crossAx val="4082969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Avg Ann Improvs - Females</a:t>
            </a:r>
          </a:p>
        </c:rich>
      </c:tx>
      <c:layout>
        <c:manualLayout>
          <c:xMode val="edge"/>
          <c:yMode val="edge"/>
          <c:x val="0.26230237849980553"/>
          <c:y val="3.6370626420948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17250233407052"/>
          <c:y val="0.18421052631578938"/>
          <c:w val="0.81623059866962322"/>
          <c:h val="0.75000000000000144"/>
        </c:manualLayout>
      </c:layout>
      <c:lineChart>
        <c:grouping val="standard"/>
        <c:ser>
          <c:idx val="1"/>
          <c:order val="0"/>
          <c:tx>
            <c:strRef>
              <c:f>[1]Females!$A$59</c:f>
              <c:strCache>
                <c:ptCount val="1"/>
                <c:pt idx="0">
                  <c:v>1980-2008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[1]Females!$B$59:$CX$59</c:f>
              <c:numCache>
                <c:formatCode>General</c:formatCode>
                <c:ptCount val="101"/>
                <c:pt idx="0">
                  <c:v>2.424130016409054E-2</c:v>
                </c:pt>
                <c:pt idx="1">
                  <c:v>2.7507739632829153E-2</c:v>
                </c:pt>
                <c:pt idx="2">
                  <c:v>2.8267706009527882E-2</c:v>
                </c:pt>
                <c:pt idx="3">
                  <c:v>3.2153590110059693E-2</c:v>
                </c:pt>
                <c:pt idx="4">
                  <c:v>2.7106882968601309E-2</c:v>
                </c:pt>
                <c:pt idx="5">
                  <c:v>2.807586163332243E-2</c:v>
                </c:pt>
                <c:pt idx="6">
                  <c:v>2.8267706009527882E-2</c:v>
                </c:pt>
                <c:pt idx="7">
                  <c:v>2.805694098821454E-2</c:v>
                </c:pt>
                <c:pt idx="8">
                  <c:v>2.7766416784202885E-2</c:v>
                </c:pt>
                <c:pt idx="9">
                  <c:v>2.6783288094104241E-2</c:v>
                </c:pt>
                <c:pt idx="10">
                  <c:v>2.5002786483914519E-2</c:v>
                </c:pt>
                <c:pt idx="11">
                  <c:v>2.2565780738677654E-2</c:v>
                </c:pt>
                <c:pt idx="12">
                  <c:v>1.9346313724615705E-2</c:v>
                </c:pt>
                <c:pt idx="13">
                  <c:v>1.687303371301685E-2</c:v>
                </c:pt>
                <c:pt idx="14">
                  <c:v>1.564387644913956E-2</c:v>
                </c:pt>
                <c:pt idx="15">
                  <c:v>1.5019886043912467E-2</c:v>
                </c:pt>
                <c:pt idx="16">
                  <c:v>1.4483378166973204E-2</c:v>
                </c:pt>
                <c:pt idx="17">
                  <c:v>1.3779999711334368E-2</c:v>
                </c:pt>
                <c:pt idx="18">
                  <c:v>1.2821017987622696E-2</c:v>
                </c:pt>
                <c:pt idx="19">
                  <c:v>1.1614329942505219E-2</c:v>
                </c:pt>
                <c:pt idx="20">
                  <c:v>1.0399228896093016E-2</c:v>
                </c:pt>
                <c:pt idx="21">
                  <c:v>9.3612641154141585E-3</c:v>
                </c:pt>
                <c:pt idx="22">
                  <c:v>8.6333778264023886E-3</c:v>
                </c:pt>
                <c:pt idx="23">
                  <c:v>8.4220078546003441E-3</c:v>
                </c:pt>
                <c:pt idx="24">
                  <c:v>8.4143439801678266E-3</c:v>
                </c:pt>
                <c:pt idx="25">
                  <c:v>8.4764239250595397E-3</c:v>
                </c:pt>
                <c:pt idx="26">
                  <c:v>8.43922554495391E-3</c:v>
                </c:pt>
                <c:pt idx="27">
                  <c:v>8.2948316483824058E-3</c:v>
                </c:pt>
                <c:pt idx="28">
                  <c:v>7.9761614778384171E-3</c:v>
                </c:pt>
                <c:pt idx="29">
                  <c:v>7.6056921923352006E-3</c:v>
                </c:pt>
                <c:pt idx="30">
                  <c:v>7.209820353069385E-3</c:v>
                </c:pt>
                <c:pt idx="31">
                  <c:v>6.8263446949956563E-3</c:v>
                </c:pt>
                <c:pt idx="32">
                  <c:v>6.413553174608233E-3</c:v>
                </c:pt>
                <c:pt idx="33">
                  <c:v>5.9266296350345415E-3</c:v>
                </c:pt>
                <c:pt idx="34">
                  <c:v>5.5212933426087574E-3</c:v>
                </c:pt>
                <c:pt idx="35">
                  <c:v>5.1587317830229518E-3</c:v>
                </c:pt>
                <c:pt idx="36">
                  <c:v>4.9394212138486049E-3</c:v>
                </c:pt>
                <c:pt idx="37">
                  <c:v>4.7534799033202013E-3</c:v>
                </c:pt>
                <c:pt idx="38">
                  <c:v>4.5430588243489112E-3</c:v>
                </c:pt>
                <c:pt idx="39">
                  <c:v>4.4233679604930298E-3</c:v>
                </c:pt>
                <c:pt idx="40">
                  <c:v>4.4268071005139076E-3</c:v>
                </c:pt>
                <c:pt idx="41">
                  <c:v>4.5470060196262096E-3</c:v>
                </c:pt>
                <c:pt idx="42">
                  <c:v>4.8061622986466102E-3</c:v>
                </c:pt>
                <c:pt idx="43">
                  <c:v>5.1139277063977362E-3</c:v>
                </c:pt>
                <c:pt idx="44">
                  <c:v>5.5320008323570535E-3</c:v>
                </c:pt>
                <c:pt idx="45">
                  <c:v>5.914407832792179E-3</c:v>
                </c:pt>
                <c:pt idx="46">
                  <c:v>6.3469759049852303E-3</c:v>
                </c:pt>
                <c:pt idx="47">
                  <c:v>6.9751942388088795E-3</c:v>
                </c:pt>
                <c:pt idx="48">
                  <c:v>7.8037779094390913E-3</c:v>
                </c:pt>
                <c:pt idx="49">
                  <c:v>8.7202837252885468E-3</c:v>
                </c:pt>
                <c:pt idx="50">
                  <c:v>9.5311961888735475E-3</c:v>
                </c:pt>
                <c:pt idx="51">
                  <c:v>1.0193339498837495E-2</c:v>
                </c:pt>
                <c:pt idx="52">
                  <c:v>1.0738518530209462E-2</c:v>
                </c:pt>
                <c:pt idx="53">
                  <c:v>1.1190060821654746E-2</c:v>
                </c:pt>
                <c:pt idx="54">
                  <c:v>1.1525081768362755E-2</c:v>
                </c:pt>
                <c:pt idx="55">
                  <c:v>1.1816308830098987E-2</c:v>
                </c:pt>
                <c:pt idx="56">
                  <c:v>1.1961485755363155E-2</c:v>
                </c:pt>
                <c:pt idx="57">
                  <c:v>1.1839468936958752E-2</c:v>
                </c:pt>
                <c:pt idx="58">
                  <c:v>1.1449959527087605E-2</c:v>
                </c:pt>
                <c:pt idx="59">
                  <c:v>1.0929097994856973E-2</c:v>
                </c:pt>
                <c:pt idx="60">
                  <c:v>1.0333065392908236E-2</c:v>
                </c:pt>
                <c:pt idx="61">
                  <c:v>9.8237132729808163E-3</c:v>
                </c:pt>
                <c:pt idx="62">
                  <c:v>9.5341437997493728E-3</c:v>
                </c:pt>
                <c:pt idx="63">
                  <c:v>9.4704555469129481E-3</c:v>
                </c:pt>
                <c:pt idx="64">
                  <c:v>9.5100051566824328E-3</c:v>
                </c:pt>
                <c:pt idx="65">
                  <c:v>9.58351109086375E-3</c:v>
                </c:pt>
                <c:pt idx="66">
                  <c:v>9.5158486322821645E-3</c:v>
                </c:pt>
                <c:pt idx="67">
                  <c:v>9.2121820526680498E-3</c:v>
                </c:pt>
                <c:pt idx="68">
                  <c:v>8.6515164089788765E-3</c:v>
                </c:pt>
                <c:pt idx="69">
                  <c:v>7.9860675006055981E-3</c:v>
                </c:pt>
                <c:pt idx="70">
                  <c:v>7.3295176051808575E-3</c:v>
                </c:pt>
                <c:pt idx="71">
                  <c:v>6.8326111013067292E-3</c:v>
                </c:pt>
                <c:pt idx="72">
                  <c:v>6.5492459960583282E-3</c:v>
                </c:pt>
                <c:pt idx="73">
                  <c:v>6.4910757568948929E-3</c:v>
                </c:pt>
                <c:pt idx="74">
                  <c:v>6.5533299529220157E-3</c:v>
                </c:pt>
                <c:pt idx="75">
                  <c:v>6.5189163310479525E-3</c:v>
                </c:pt>
                <c:pt idx="76">
                  <c:v>6.4227101848686186E-3</c:v>
                </c:pt>
                <c:pt idx="77">
                  <c:v>6.4351461347323946E-3</c:v>
                </c:pt>
                <c:pt idx="78">
                  <c:v>6.5549175046223374E-3</c:v>
                </c:pt>
                <c:pt idx="79">
                  <c:v>6.6747517979850457E-3</c:v>
                </c:pt>
                <c:pt idx="80">
                  <c:v>6.666665083401857E-3</c:v>
                </c:pt>
                <c:pt idx="81">
                  <c:v>6.49341045468943E-3</c:v>
                </c:pt>
                <c:pt idx="82">
                  <c:v>6.2076332496026065E-3</c:v>
                </c:pt>
                <c:pt idx="83">
                  <c:v>5.8218858734199186E-3</c:v>
                </c:pt>
                <c:pt idx="84">
                  <c:v>5.3593724893316042E-3</c:v>
                </c:pt>
                <c:pt idx="85">
                  <c:v>4.8438003405910646E-3</c:v>
                </c:pt>
                <c:pt idx="86">
                  <c:v>4.2931760189608426E-3</c:v>
                </c:pt>
                <c:pt idx="87">
                  <c:v>3.7207387552999904E-3</c:v>
                </c:pt>
                <c:pt idx="88">
                  <c:v>3.1371201441191543E-3</c:v>
                </c:pt>
                <c:pt idx="89">
                  <c:v>2.5508696355704963E-3</c:v>
                </c:pt>
                <c:pt idx="90">
                  <c:v>1.9678381345288321E-3</c:v>
                </c:pt>
                <c:pt idx="91">
                  <c:v>1.3944874362860071E-3</c:v>
                </c:pt>
                <c:pt idx="92">
                  <c:v>8.3585578929179505E-4</c:v>
                </c:pt>
                <c:pt idx="93">
                  <c:v>2.9622742819601644E-4</c:v>
                </c:pt>
                <c:pt idx="94">
                  <c:v>-2.2105085017853909E-4</c:v>
                </c:pt>
                <c:pt idx="95">
                  <c:v>-6.3740516062127384E-4</c:v>
                </c:pt>
                <c:pt idx="96">
                  <c:v>-9.5152568288114914E-4</c:v>
                </c:pt>
                <c:pt idx="97">
                  <c:v>-1.1622163032611876E-3</c:v>
                </c:pt>
                <c:pt idx="98">
                  <c:v>-1.2682004722754936E-3</c:v>
                </c:pt>
                <c:pt idx="99">
                  <c:v>-1.2683315610935164E-3</c:v>
                </c:pt>
                <c:pt idx="100">
                  <c:v>-1.2682585889631781E-3</c:v>
                </c:pt>
              </c:numCache>
            </c:numRef>
          </c:val>
        </c:ser>
        <c:ser>
          <c:idx val="2"/>
          <c:order val="1"/>
          <c:tx>
            <c:strRef>
              <c:f>[1]Females!$A$60</c:f>
              <c:strCache>
                <c:ptCount val="1"/>
                <c:pt idx="0">
                  <c:v>2009-2030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[1]Females!$B$60:$CX$60</c:f>
              <c:numCache>
                <c:formatCode>General</c:formatCode>
                <c:ptCount val="101"/>
                <c:pt idx="0">
                  <c:v>1.8044807142215569E-2</c:v>
                </c:pt>
                <c:pt idx="1">
                  <c:v>1.8510291208397422E-2</c:v>
                </c:pt>
                <c:pt idx="2">
                  <c:v>1.8642491994167565E-2</c:v>
                </c:pt>
                <c:pt idx="3">
                  <c:v>1.8402682356748912E-2</c:v>
                </c:pt>
                <c:pt idx="4">
                  <c:v>1.8628260965359522E-2</c:v>
                </c:pt>
                <c:pt idx="5">
                  <c:v>1.7519761835092851E-2</c:v>
                </c:pt>
                <c:pt idx="6">
                  <c:v>1.6513267056985192E-2</c:v>
                </c:pt>
                <c:pt idx="7">
                  <c:v>1.5814079665508629E-2</c:v>
                </c:pt>
                <c:pt idx="8">
                  <c:v>1.5981668600063892E-2</c:v>
                </c:pt>
                <c:pt idx="9">
                  <c:v>1.7044187665521182E-2</c:v>
                </c:pt>
                <c:pt idx="10">
                  <c:v>1.8617568311804167E-2</c:v>
                </c:pt>
                <c:pt idx="11">
                  <c:v>1.9622092520402146E-2</c:v>
                </c:pt>
                <c:pt idx="12">
                  <c:v>1.7080542272431276E-2</c:v>
                </c:pt>
                <c:pt idx="13">
                  <c:v>1.3709538256244769E-2</c:v>
                </c:pt>
                <c:pt idx="14">
                  <c:v>1.1439099479976234E-2</c:v>
                </c:pt>
                <c:pt idx="15">
                  <c:v>1.0084911379987682E-2</c:v>
                </c:pt>
                <c:pt idx="16">
                  <c:v>9.3487502957170232E-3</c:v>
                </c:pt>
                <c:pt idx="17">
                  <c:v>8.6698546232145679E-3</c:v>
                </c:pt>
                <c:pt idx="18">
                  <c:v>8.3407671874361489E-3</c:v>
                </c:pt>
                <c:pt idx="19">
                  <c:v>8.0247932274593037E-3</c:v>
                </c:pt>
                <c:pt idx="20">
                  <c:v>7.6526908892750045E-3</c:v>
                </c:pt>
                <c:pt idx="21">
                  <c:v>7.279685549299808E-3</c:v>
                </c:pt>
                <c:pt idx="22">
                  <c:v>7.3464023290698011E-3</c:v>
                </c:pt>
                <c:pt idx="23">
                  <c:v>7.4100008253302763E-3</c:v>
                </c:pt>
                <c:pt idx="24">
                  <c:v>7.8544561854290151E-3</c:v>
                </c:pt>
                <c:pt idx="25">
                  <c:v>8.1968314003385556E-3</c:v>
                </c:pt>
                <c:pt idx="26">
                  <c:v>8.4610524209893789E-3</c:v>
                </c:pt>
                <c:pt idx="27">
                  <c:v>8.7699669474642361E-3</c:v>
                </c:pt>
                <c:pt idx="28">
                  <c:v>8.9386995275037018E-3</c:v>
                </c:pt>
                <c:pt idx="29">
                  <c:v>9.0912947618102535E-3</c:v>
                </c:pt>
                <c:pt idx="30">
                  <c:v>9.2419884184561374E-3</c:v>
                </c:pt>
                <c:pt idx="31">
                  <c:v>9.2818414024105067E-3</c:v>
                </c:pt>
                <c:pt idx="32">
                  <c:v>9.1686395277719157E-3</c:v>
                </c:pt>
                <c:pt idx="33">
                  <c:v>8.7969157283873667E-3</c:v>
                </c:pt>
                <c:pt idx="34">
                  <c:v>8.4236976022834531E-3</c:v>
                </c:pt>
                <c:pt idx="35">
                  <c:v>8.030154782247223E-3</c:v>
                </c:pt>
                <c:pt idx="36">
                  <c:v>7.795167000994474E-3</c:v>
                </c:pt>
                <c:pt idx="37">
                  <c:v>7.4542547450729968E-3</c:v>
                </c:pt>
                <c:pt idx="38">
                  <c:v>7.2067400224563594E-3</c:v>
                </c:pt>
                <c:pt idx="39">
                  <c:v>6.9701787602403087E-3</c:v>
                </c:pt>
                <c:pt idx="40">
                  <c:v>6.8392541333783807E-3</c:v>
                </c:pt>
                <c:pt idx="41">
                  <c:v>6.8026754133803102E-3</c:v>
                </c:pt>
                <c:pt idx="42">
                  <c:v>6.8605672154897768E-3</c:v>
                </c:pt>
                <c:pt idx="43">
                  <c:v>6.9726277776890333E-3</c:v>
                </c:pt>
                <c:pt idx="44">
                  <c:v>7.1986400297485709E-3</c:v>
                </c:pt>
                <c:pt idx="45">
                  <c:v>7.4372735906876875E-3</c:v>
                </c:pt>
                <c:pt idx="46">
                  <c:v>7.7251969374911855E-3</c:v>
                </c:pt>
                <c:pt idx="47">
                  <c:v>8.1148639217635266E-3</c:v>
                </c:pt>
                <c:pt idx="48">
                  <c:v>8.6274394741132632E-3</c:v>
                </c:pt>
                <c:pt idx="49">
                  <c:v>9.2541765524530861E-3</c:v>
                </c:pt>
                <c:pt idx="50">
                  <c:v>9.8400161818239518E-3</c:v>
                </c:pt>
                <c:pt idx="51">
                  <c:v>1.038885161248948E-2</c:v>
                </c:pt>
                <c:pt idx="52">
                  <c:v>1.0814270741731802E-2</c:v>
                </c:pt>
                <c:pt idx="53">
                  <c:v>1.1144871243370713E-2</c:v>
                </c:pt>
                <c:pt idx="54">
                  <c:v>1.1402749445713511E-2</c:v>
                </c:pt>
                <c:pt idx="55">
                  <c:v>1.1490318368764685E-2</c:v>
                </c:pt>
                <c:pt idx="56">
                  <c:v>1.1531319921098571E-2</c:v>
                </c:pt>
                <c:pt idx="57">
                  <c:v>1.1690010212933144E-2</c:v>
                </c:pt>
                <c:pt idx="58">
                  <c:v>1.196960415174908E-2</c:v>
                </c:pt>
                <c:pt idx="59">
                  <c:v>1.2238643019234829E-2</c:v>
                </c:pt>
                <c:pt idx="60">
                  <c:v>1.2485278770063224E-2</c:v>
                </c:pt>
                <c:pt idx="61">
                  <c:v>1.2516157122003047E-2</c:v>
                </c:pt>
                <c:pt idx="62">
                  <c:v>1.2173704185016954E-2</c:v>
                </c:pt>
                <c:pt idx="63">
                  <c:v>1.1470706257584729E-2</c:v>
                </c:pt>
                <c:pt idx="64">
                  <c:v>1.0601163869467856E-2</c:v>
                </c:pt>
                <c:pt idx="65">
                  <c:v>9.7440253600137305E-3</c:v>
                </c:pt>
                <c:pt idx="66">
                  <c:v>9.0694639619526285E-3</c:v>
                </c:pt>
                <c:pt idx="67">
                  <c:v>8.6142302799410153E-3</c:v>
                </c:pt>
                <c:pt idx="68">
                  <c:v>8.3912470759260893E-3</c:v>
                </c:pt>
                <c:pt idx="69">
                  <c:v>8.3104207785738016E-3</c:v>
                </c:pt>
                <c:pt idx="70">
                  <c:v>8.2434093184594603E-3</c:v>
                </c:pt>
                <c:pt idx="71">
                  <c:v>8.1600393075593747E-3</c:v>
                </c:pt>
                <c:pt idx="72">
                  <c:v>8.0873746044195505E-3</c:v>
                </c:pt>
                <c:pt idx="73">
                  <c:v>8.0206138438281283E-3</c:v>
                </c:pt>
                <c:pt idx="74">
                  <c:v>7.9549085363777028E-3</c:v>
                </c:pt>
                <c:pt idx="75">
                  <c:v>7.7315229551622178E-3</c:v>
                </c:pt>
                <c:pt idx="76">
                  <c:v>7.5134221767704235E-3</c:v>
                </c:pt>
                <c:pt idx="77">
                  <c:v>7.5336008456955428E-3</c:v>
                </c:pt>
                <c:pt idx="78">
                  <c:v>7.798501376537148E-3</c:v>
                </c:pt>
                <c:pt idx="79">
                  <c:v>8.1105229802790335E-3</c:v>
                </c:pt>
                <c:pt idx="80">
                  <c:v>8.4282392045404997E-3</c:v>
                </c:pt>
                <c:pt idx="81">
                  <c:v>8.461590798805152E-3</c:v>
                </c:pt>
                <c:pt idx="82">
                  <c:v>8.0025397154742661E-3</c:v>
                </c:pt>
                <c:pt idx="83">
                  <c:v>7.0885096788193547E-3</c:v>
                </c:pt>
                <c:pt idx="84">
                  <c:v>6.0401152533205993E-3</c:v>
                </c:pt>
                <c:pt idx="85">
                  <c:v>5.1290451879195675E-3</c:v>
                </c:pt>
                <c:pt idx="86">
                  <c:v>4.4808579655509773E-3</c:v>
                </c:pt>
                <c:pt idx="87">
                  <c:v>4.104795161457675E-3</c:v>
                </c:pt>
                <c:pt idx="88">
                  <c:v>3.9452544309666049E-3</c:v>
                </c:pt>
                <c:pt idx="89">
                  <c:v>3.9212002682245117E-3</c:v>
                </c:pt>
                <c:pt idx="90">
                  <c:v>3.9617999732867171E-3</c:v>
                </c:pt>
                <c:pt idx="91">
                  <c:v>4.0147835794770437E-3</c:v>
                </c:pt>
                <c:pt idx="92">
                  <c:v>4.0450128988854805E-3</c:v>
                </c:pt>
                <c:pt idx="93">
                  <c:v>4.0317970574972328E-3</c:v>
                </c:pt>
                <c:pt idx="94">
                  <c:v>3.9652218129765382E-3</c:v>
                </c:pt>
                <c:pt idx="95">
                  <c:v>3.911437437498444E-3</c:v>
                </c:pt>
                <c:pt idx="96">
                  <c:v>3.8710299667213954E-3</c:v>
                </c:pt>
                <c:pt idx="97">
                  <c:v>3.8438650815294517E-3</c:v>
                </c:pt>
                <c:pt idx="98">
                  <c:v>3.830079432923017E-3</c:v>
                </c:pt>
                <c:pt idx="99">
                  <c:v>3.8301616323058729E-3</c:v>
                </c:pt>
                <c:pt idx="100">
                  <c:v>3.8300897989838045E-3</c:v>
                </c:pt>
              </c:numCache>
            </c:numRef>
          </c:val>
        </c:ser>
        <c:marker val="1"/>
        <c:axId val="41155968"/>
        <c:axId val="41162240"/>
      </c:lineChart>
      <c:catAx>
        <c:axId val="411559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162240"/>
        <c:crosses val="autoZero"/>
        <c:auto val="1"/>
        <c:lblAlgn val="ctr"/>
        <c:lblOffset val="100"/>
        <c:tickLblSkip val="7"/>
        <c:tickMarkSkip val="1"/>
      </c:catAx>
      <c:valAx>
        <c:axId val="41162240"/>
        <c:scaling>
          <c:orientation val="minMax"/>
          <c:max val="4.0000000000000022E-2"/>
          <c:min val="-1.0000000000000005E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15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76766706822402"/>
          <c:y val="0.2181339647570778"/>
          <c:w val="0.38100197195140512"/>
          <c:h val="7.7513150259685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Avg Ann Improvs - Males vs Females - 1980-2008</a:t>
            </a: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11483010569624741"/>
          <c:y val="2.15538847117794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85233264760824"/>
          <c:y val="0.1642859116294674"/>
          <c:w val="0.70811863820743981"/>
          <c:h val="0.69473684210526321"/>
        </c:manualLayout>
      </c:layout>
      <c:lineChart>
        <c:grouping val="standard"/>
        <c:ser>
          <c:idx val="1"/>
          <c:order val="0"/>
          <c:tx>
            <c:strRef>
              <c:f>[1]Males!$A$67</c:f>
              <c:strCache>
                <c:ptCount val="1"/>
                <c:pt idx="0">
                  <c:v>Males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[1]Males!$B$67:$CX$67</c:f>
              <c:numCache>
                <c:formatCode>General</c:formatCode>
                <c:ptCount val="101"/>
                <c:pt idx="0">
                  <c:v>2.4756693587641765E-2</c:v>
                </c:pt>
                <c:pt idx="1">
                  <c:v>3.0266203438141903E-2</c:v>
                </c:pt>
                <c:pt idx="2">
                  <c:v>2.9487518842474469E-2</c:v>
                </c:pt>
                <c:pt idx="3">
                  <c:v>3.2660420131360834E-2</c:v>
                </c:pt>
                <c:pt idx="4">
                  <c:v>3.2009659934150947E-2</c:v>
                </c:pt>
                <c:pt idx="5">
                  <c:v>3.2359198479721574E-2</c:v>
                </c:pt>
                <c:pt idx="6">
                  <c:v>3.2107390479821141E-2</c:v>
                </c:pt>
                <c:pt idx="7">
                  <c:v>3.2289573426527718E-2</c:v>
                </c:pt>
                <c:pt idx="8">
                  <c:v>3.2895229908254109E-2</c:v>
                </c:pt>
                <c:pt idx="9">
                  <c:v>3.3959612734727918E-2</c:v>
                </c:pt>
                <c:pt idx="10">
                  <c:v>3.4576776409962373E-2</c:v>
                </c:pt>
                <c:pt idx="11">
                  <c:v>3.1804368483544954E-2</c:v>
                </c:pt>
                <c:pt idx="12">
                  <c:v>2.6412777458692416E-2</c:v>
                </c:pt>
                <c:pt idx="13">
                  <c:v>2.2549945561384677E-2</c:v>
                </c:pt>
                <c:pt idx="14">
                  <c:v>2.0576248877448799E-2</c:v>
                </c:pt>
                <c:pt idx="15">
                  <c:v>1.9868587442813945E-2</c:v>
                </c:pt>
                <c:pt idx="16">
                  <c:v>1.9356064155313435E-2</c:v>
                </c:pt>
                <c:pt idx="17">
                  <c:v>1.8434081124571455E-2</c:v>
                </c:pt>
                <c:pt idx="18">
                  <c:v>1.7141561503956848E-2</c:v>
                </c:pt>
                <c:pt idx="19">
                  <c:v>1.5671458905049285E-2</c:v>
                </c:pt>
                <c:pt idx="20">
                  <c:v>1.4329921893258768E-2</c:v>
                </c:pt>
                <c:pt idx="21">
                  <c:v>1.3305534783964346E-2</c:v>
                </c:pt>
                <c:pt idx="22">
                  <c:v>1.2715715834679342E-2</c:v>
                </c:pt>
                <c:pt idx="23">
                  <c:v>1.2597537413425508E-2</c:v>
                </c:pt>
                <c:pt idx="24">
                  <c:v>1.2782345988370136E-2</c:v>
                </c:pt>
                <c:pt idx="25">
                  <c:v>1.3054945275067675E-2</c:v>
                </c:pt>
                <c:pt idx="26">
                  <c:v>1.3214716178146957E-2</c:v>
                </c:pt>
                <c:pt idx="27">
                  <c:v>1.3279478720407134E-2</c:v>
                </c:pt>
                <c:pt idx="28">
                  <c:v>1.322045271157346E-2</c:v>
                </c:pt>
                <c:pt idx="29">
                  <c:v>1.300787743915266E-2</c:v>
                </c:pt>
                <c:pt idx="30">
                  <c:v>1.2727038665891199E-2</c:v>
                </c:pt>
                <c:pt idx="31">
                  <c:v>1.2508803756163034E-2</c:v>
                </c:pt>
                <c:pt idx="32">
                  <c:v>1.2218548801097406E-2</c:v>
                </c:pt>
                <c:pt idx="33">
                  <c:v>1.1919844241592426E-2</c:v>
                </c:pt>
                <c:pt idx="34">
                  <c:v>1.160813104901115E-2</c:v>
                </c:pt>
                <c:pt idx="35">
                  <c:v>1.1370670263845639E-2</c:v>
                </c:pt>
                <c:pt idx="36">
                  <c:v>1.1099427555852137E-2</c:v>
                </c:pt>
                <c:pt idx="37">
                  <c:v>1.0752307097049996E-2</c:v>
                </c:pt>
                <c:pt idx="38">
                  <c:v>1.0281018098455719E-2</c:v>
                </c:pt>
                <c:pt idx="39">
                  <c:v>9.8096041286626079E-3</c:v>
                </c:pt>
                <c:pt idx="40">
                  <c:v>9.4720480464061119E-3</c:v>
                </c:pt>
                <c:pt idx="41">
                  <c:v>9.3156300927960123E-3</c:v>
                </c:pt>
                <c:pt idx="42">
                  <c:v>9.2320033408057611E-3</c:v>
                </c:pt>
                <c:pt idx="43">
                  <c:v>9.230428808983504E-3</c:v>
                </c:pt>
                <c:pt idx="44">
                  <c:v>9.3370157446741597E-3</c:v>
                </c:pt>
                <c:pt idx="45">
                  <c:v>9.5694071509845324E-3</c:v>
                </c:pt>
                <c:pt idx="46">
                  <c:v>9.91743835278458E-3</c:v>
                </c:pt>
                <c:pt idx="47">
                  <c:v>1.0327919268485641E-2</c:v>
                </c:pt>
                <c:pt idx="48">
                  <c:v>1.0778793088223493E-2</c:v>
                </c:pt>
                <c:pt idx="49">
                  <c:v>1.1283788613794643E-2</c:v>
                </c:pt>
                <c:pt idx="50">
                  <c:v>1.1717731096961503E-2</c:v>
                </c:pt>
                <c:pt idx="51">
                  <c:v>1.2230217667611121E-2</c:v>
                </c:pt>
                <c:pt idx="52">
                  <c:v>1.3028730234701191E-2</c:v>
                </c:pt>
                <c:pt idx="53">
                  <c:v>1.4149889023459261E-2</c:v>
                </c:pt>
                <c:pt idx="54">
                  <c:v>1.5404482626534155E-2</c:v>
                </c:pt>
                <c:pt idx="55">
                  <c:v>1.669133656379429E-2</c:v>
                </c:pt>
                <c:pt idx="56">
                  <c:v>1.7719915243556761E-2</c:v>
                </c:pt>
                <c:pt idx="57">
                  <c:v>1.8277402928888131E-2</c:v>
                </c:pt>
                <c:pt idx="58">
                  <c:v>1.8317893506874294E-2</c:v>
                </c:pt>
                <c:pt idx="59">
                  <c:v>1.8077675610210675E-2</c:v>
                </c:pt>
                <c:pt idx="60">
                  <c:v>1.7684865895573054E-2</c:v>
                </c:pt>
                <c:pt idx="61">
                  <c:v>1.7445992607064587E-2</c:v>
                </c:pt>
                <c:pt idx="62">
                  <c:v>1.7563992805731177E-2</c:v>
                </c:pt>
                <c:pt idx="63">
                  <c:v>1.8075917687034648E-2</c:v>
                </c:pt>
                <c:pt idx="64">
                  <c:v>1.8740403343071921E-2</c:v>
                </c:pt>
                <c:pt idx="65">
                  <c:v>1.9303854214141158E-2</c:v>
                </c:pt>
                <c:pt idx="66">
                  <c:v>1.9579929382322891E-2</c:v>
                </c:pt>
                <c:pt idx="67">
                  <c:v>1.9560947026241005E-2</c:v>
                </c:pt>
                <c:pt idx="68">
                  <c:v>1.9233720975436297E-2</c:v>
                </c:pt>
                <c:pt idx="69">
                  <c:v>1.8709538638302936E-2</c:v>
                </c:pt>
                <c:pt idx="70">
                  <c:v>1.8063724982153917E-2</c:v>
                </c:pt>
                <c:pt idx="71">
                  <c:v>1.7433095551291578E-2</c:v>
                </c:pt>
                <c:pt idx="72">
                  <c:v>1.6893147655495322E-2</c:v>
                </c:pt>
                <c:pt idx="73">
                  <c:v>1.6468003828464473E-2</c:v>
                </c:pt>
                <c:pt idx="74">
                  <c:v>1.6075020987876831E-2</c:v>
                </c:pt>
                <c:pt idx="75">
                  <c:v>1.5546298848650997E-2</c:v>
                </c:pt>
                <c:pt idx="76">
                  <c:v>1.4903587122562345E-2</c:v>
                </c:pt>
                <c:pt idx="77">
                  <c:v>1.4276263734305683E-2</c:v>
                </c:pt>
                <c:pt idx="78">
                  <c:v>1.3671117708924041E-2</c:v>
                </c:pt>
                <c:pt idx="79">
                  <c:v>1.3034268354637835E-2</c:v>
                </c:pt>
                <c:pt idx="80">
                  <c:v>1.2269343062979443E-2</c:v>
                </c:pt>
                <c:pt idx="81">
                  <c:v>1.1395630474789198E-2</c:v>
                </c:pt>
                <c:pt idx="82">
                  <c:v>1.050517609370949E-2</c:v>
                </c:pt>
                <c:pt idx="83">
                  <c:v>9.6189746180084246E-3</c:v>
                </c:pt>
                <c:pt idx="84">
                  <c:v>8.7144014897826416E-3</c:v>
                </c:pt>
                <c:pt idx="85">
                  <c:v>7.7668339958552046E-3</c:v>
                </c:pt>
                <c:pt idx="86">
                  <c:v>6.7666267396845337E-3</c:v>
                </c:pt>
                <c:pt idx="87">
                  <c:v>5.7189905214727332E-3</c:v>
                </c:pt>
                <c:pt idx="88">
                  <c:v>4.6410241943227737E-3</c:v>
                </c:pt>
                <c:pt idx="89">
                  <c:v>3.5549405381536392E-3</c:v>
                </c:pt>
                <c:pt idx="90">
                  <c:v>2.4825720453330868E-3</c:v>
                </c:pt>
                <c:pt idx="91">
                  <c:v>1.4417111264969362E-3</c:v>
                </c:pt>
                <c:pt idx="92">
                  <c:v>4.473012902561635E-4</c:v>
                </c:pt>
                <c:pt idx="93">
                  <c:v>-4.905148949343463E-4</c:v>
                </c:pt>
                <c:pt idx="94">
                  <c:v>-1.3638504682409458E-3</c:v>
                </c:pt>
                <c:pt idx="95">
                  <c:v>-2.0666654470322676E-3</c:v>
                </c:pt>
                <c:pt idx="96">
                  <c:v>-2.5968274333105779E-3</c:v>
                </c:pt>
                <c:pt idx="97">
                  <c:v>-2.9522639695569453E-3</c:v>
                </c:pt>
                <c:pt idx="98">
                  <c:v>-3.1309580149347926E-3</c:v>
                </c:pt>
                <c:pt idx="99">
                  <c:v>-3.1309708169371397E-3</c:v>
                </c:pt>
                <c:pt idx="100">
                  <c:v>-3.13098388658406E-3</c:v>
                </c:pt>
              </c:numCache>
            </c:numRef>
          </c:val>
        </c:ser>
        <c:ser>
          <c:idx val="2"/>
          <c:order val="1"/>
          <c:tx>
            <c:strRef>
              <c:f>[1]Males!$A$68</c:f>
              <c:strCache>
                <c:ptCount val="1"/>
                <c:pt idx="0">
                  <c:v>Females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[1]Males!$B$68:$CX$68</c:f>
              <c:numCache>
                <c:formatCode>General</c:formatCode>
                <c:ptCount val="101"/>
                <c:pt idx="0">
                  <c:v>2.424130016409054E-2</c:v>
                </c:pt>
                <c:pt idx="1">
                  <c:v>2.7507739632829153E-2</c:v>
                </c:pt>
                <c:pt idx="2">
                  <c:v>2.8267706009527882E-2</c:v>
                </c:pt>
                <c:pt idx="3">
                  <c:v>3.2153590110059693E-2</c:v>
                </c:pt>
                <c:pt idx="4">
                  <c:v>2.7106882968601309E-2</c:v>
                </c:pt>
                <c:pt idx="5">
                  <c:v>2.807586163332243E-2</c:v>
                </c:pt>
                <c:pt idx="6">
                  <c:v>2.8267706009527882E-2</c:v>
                </c:pt>
                <c:pt idx="7">
                  <c:v>2.805694098821454E-2</c:v>
                </c:pt>
                <c:pt idx="8">
                  <c:v>2.7766416784202885E-2</c:v>
                </c:pt>
                <c:pt idx="9">
                  <c:v>2.6783288094104241E-2</c:v>
                </c:pt>
                <c:pt idx="10">
                  <c:v>2.5002786483914519E-2</c:v>
                </c:pt>
                <c:pt idx="11">
                  <c:v>2.2565780738677654E-2</c:v>
                </c:pt>
                <c:pt idx="12">
                  <c:v>1.9346313724615705E-2</c:v>
                </c:pt>
                <c:pt idx="13">
                  <c:v>1.687303371301685E-2</c:v>
                </c:pt>
                <c:pt idx="14">
                  <c:v>1.564387644913956E-2</c:v>
                </c:pt>
                <c:pt idx="15">
                  <c:v>1.5019886043912467E-2</c:v>
                </c:pt>
                <c:pt idx="16">
                  <c:v>1.4483378166973204E-2</c:v>
                </c:pt>
                <c:pt idx="17">
                  <c:v>1.3779999711334368E-2</c:v>
                </c:pt>
                <c:pt idx="18">
                  <c:v>1.2821017987622696E-2</c:v>
                </c:pt>
                <c:pt idx="19">
                  <c:v>1.1614329942505219E-2</c:v>
                </c:pt>
                <c:pt idx="20">
                  <c:v>1.0399228896093016E-2</c:v>
                </c:pt>
                <c:pt idx="21">
                  <c:v>9.3612641154141585E-3</c:v>
                </c:pt>
                <c:pt idx="22">
                  <c:v>8.6333778264023886E-3</c:v>
                </c:pt>
                <c:pt idx="23">
                  <c:v>8.4220078546003441E-3</c:v>
                </c:pt>
                <c:pt idx="24">
                  <c:v>8.4143439801678266E-3</c:v>
                </c:pt>
                <c:pt idx="25">
                  <c:v>8.4764239250595397E-3</c:v>
                </c:pt>
                <c:pt idx="26">
                  <c:v>8.43922554495391E-3</c:v>
                </c:pt>
                <c:pt idx="27">
                  <c:v>8.2948316483824058E-3</c:v>
                </c:pt>
                <c:pt idx="28">
                  <c:v>7.9761614778384171E-3</c:v>
                </c:pt>
                <c:pt idx="29">
                  <c:v>7.6056921923352006E-3</c:v>
                </c:pt>
                <c:pt idx="30">
                  <c:v>7.209820353069385E-3</c:v>
                </c:pt>
                <c:pt idx="31">
                  <c:v>6.8263446949956563E-3</c:v>
                </c:pt>
                <c:pt idx="32">
                  <c:v>6.413553174608233E-3</c:v>
                </c:pt>
                <c:pt idx="33">
                  <c:v>5.9266296350345415E-3</c:v>
                </c:pt>
                <c:pt idx="34">
                  <c:v>5.5212933426087574E-3</c:v>
                </c:pt>
                <c:pt idx="35">
                  <c:v>5.1587317830229518E-3</c:v>
                </c:pt>
                <c:pt idx="36">
                  <c:v>4.9394212138486049E-3</c:v>
                </c:pt>
                <c:pt idx="37">
                  <c:v>4.7534799033202013E-3</c:v>
                </c:pt>
                <c:pt idx="38">
                  <c:v>4.5430588243489112E-3</c:v>
                </c:pt>
                <c:pt idx="39">
                  <c:v>4.4233679604930298E-3</c:v>
                </c:pt>
                <c:pt idx="40">
                  <c:v>4.4268071005139076E-3</c:v>
                </c:pt>
                <c:pt idx="41">
                  <c:v>4.5470060196262096E-3</c:v>
                </c:pt>
                <c:pt idx="42">
                  <c:v>4.8061622986466102E-3</c:v>
                </c:pt>
                <c:pt idx="43">
                  <c:v>5.1139277063977362E-3</c:v>
                </c:pt>
                <c:pt idx="44">
                  <c:v>5.5320008323570535E-3</c:v>
                </c:pt>
                <c:pt idx="45">
                  <c:v>5.914407832792179E-3</c:v>
                </c:pt>
                <c:pt idx="46">
                  <c:v>6.3469759049852303E-3</c:v>
                </c:pt>
                <c:pt idx="47">
                  <c:v>6.9751942388088795E-3</c:v>
                </c:pt>
                <c:pt idx="48">
                  <c:v>7.8037779094390913E-3</c:v>
                </c:pt>
                <c:pt idx="49">
                  <c:v>8.7202837252885468E-3</c:v>
                </c:pt>
                <c:pt idx="50">
                  <c:v>9.5311961888735475E-3</c:v>
                </c:pt>
                <c:pt idx="51">
                  <c:v>1.0193339498837495E-2</c:v>
                </c:pt>
                <c:pt idx="52">
                  <c:v>1.0738518530209462E-2</c:v>
                </c:pt>
                <c:pt idx="53">
                  <c:v>1.1190060821654746E-2</c:v>
                </c:pt>
                <c:pt idx="54">
                  <c:v>1.1525081768362755E-2</c:v>
                </c:pt>
                <c:pt idx="55">
                  <c:v>1.1816308830098987E-2</c:v>
                </c:pt>
                <c:pt idx="56">
                  <c:v>1.1961485755363155E-2</c:v>
                </c:pt>
                <c:pt idx="57">
                  <c:v>1.1839468936958752E-2</c:v>
                </c:pt>
                <c:pt idx="58">
                  <c:v>1.1449959527087605E-2</c:v>
                </c:pt>
                <c:pt idx="59">
                  <c:v>1.0929097994856973E-2</c:v>
                </c:pt>
                <c:pt idx="60">
                  <c:v>1.0333065392908236E-2</c:v>
                </c:pt>
                <c:pt idx="61">
                  <c:v>9.8237132729808163E-3</c:v>
                </c:pt>
                <c:pt idx="62">
                  <c:v>9.5341437997493728E-3</c:v>
                </c:pt>
                <c:pt idx="63">
                  <c:v>9.4704555469129481E-3</c:v>
                </c:pt>
                <c:pt idx="64">
                  <c:v>9.5100051566824328E-3</c:v>
                </c:pt>
                <c:pt idx="65">
                  <c:v>9.58351109086375E-3</c:v>
                </c:pt>
                <c:pt idx="66">
                  <c:v>9.5158486322821645E-3</c:v>
                </c:pt>
                <c:pt idx="67">
                  <c:v>9.2121820526680498E-3</c:v>
                </c:pt>
                <c:pt idx="68">
                  <c:v>8.6515164089788765E-3</c:v>
                </c:pt>
                <c:pt idx="69">
                  <c:v>7.9860675006055981E-3</c:v>
                </c:pt>
                <c:pt idx="70">
                  <c:v>7.3295176051808575E-3</c:v>
                </c:pt>
                <c:pt idx="71">
                  <c:v>6.8326111013067292E-3</c:v>
                </c:pt>
                <c:pt idx="72">
                  <c:v>6.5492459960583282E-3</c:v>
                </c:pt>
                <c:pt idx="73">
                  <c:v>6.4910757568948929E-3</c:v>
                </c:pt>
                <c:pt idx="74">
                  <c:v>6.5533299529220157E-3</c:v>
                </c:pt>
                <c:pt idx="75">
                  <c:v>6.5189163310479525E-3</c:v>
                </c:pt>
                <c:pt idx="76">
                  <c:v>6.4227101848686186E-3</c:v>
                </c:pt>
                <c:pt idx="77">
                  <c:v>6.4351461347323946E-3</c:v>
                </c:pt>
                <c:pt idx="78">
                  <c:v>6.5549175046223374E-3</c:v>
                </c:pt>
                <c:pt idx="79">
                  <c:v>6.6747517979850457E-3</c:v>
                </c:pt>
                <c:pt idx="80">
                  <c:v>6.666665083401857E-3</c:v>
                </c:pt>
                <c:pt idx="81">
                  <c:v>6.49341045468943E-3</c:v>
                </c:pt>
                <c:pt idx="82">
                  <c:v>6.2076332496026065E-3</c:v>
                </c:pt>
                <c:pt idx="83">
                  <c:v>5.8218858734199186E-3</c:v>
                </c:pt>
                <c:pt idx="84">
                  <c:v>5.3593724893316042E-3</c:v>
                </c:pt>
                <c:pt idx="85">
                  <c:v>4.8438003405910646E-3</c:v>
                </c:pt>
                <c:pt idx="86">
                  <c:v>4.2931760189608426E-3</c:v>
                </c:pt>
                <c:pt idx="87">
                  <c:v>3.7207387552999904E-3</c:v>
                </c:pt>
                <c:pt idx="88">
                  <c:v>3.1371201441191543E-3</c:v>
                </c:pt>
                <c:pt idx="89">
                  <c:v>2.5508696355704963E-3</c:v>
                </c:pt>
                <c:pt idx="90">
                  <c:v>1.9678381345288321E-3</c:v>
                </c:pt>
                <c:pt idx="91">
                  <c:v>1.3944874362860071E-3</c:v>
                </c:pt>
                <c:pt idx="92">
                  <c:v>8.3585578929179505E-4</c:v>
                </c:pt>
                <c:pt idx="93">
                  <c:v>2.9622742819601644E-4</c:v>
                </c:pt>
                <c:pt idx="94">
                  <c:v>-2.2105085017853909E-4</c:v>
                </c:pt>
                <c:pt idx="95">
                  <c:v>-6.3740516062127384E-4</c:v>
                </c:pt>
                <c:pt idx="96">
                  <c:v>-9.5152568288114914E-4</c:v>
                </c:pt>
                <c:pt idx="97">
                  <c:v>-1.1622163032611876E-3</c:v>
                </c:pt>
                <c:pt idx="98">
                  <c:v>-1.2682004722754936E-3</c:v>
                </c:pt>
                <c:pt idx="99">
                  <c:v>-1.2683315610935164E-3</c:v>
                </c:pt>
                <c:pt idx="100">
                  <c:v>-1.2682585889631781E-3</c:v>
                </c:pt>
              </c:numCache>
            </c:numRef>
          </c:val>
        </c:ser>
        <c:marker val="1"/>
        <c:axId val="41244160"/>
        <c:axId val="41246080"/>
      </c:lineChart>
      <c:catAx>
        <c:axId val="412441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46080"/>
        <c:crosses val="autoZero"/>
        <c:auto val="1"/>
        <c:lblAlgn val="ctr"/>
        <c:lblOffset val="100"/>
        <c:tickLblSkip val="7"/>
        <c:tickMarkSkip val="1"/>
      </c:catAx>
      <c:valAx>
        <c:axId val="41246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4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781064529096109"/>
          <c:y val="0.1885213032581454"/>
          <c:w val="0.30477745935468364"/>
          <c:h val="8.10885481420085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Avg Ann Improvs - Males</a:t>
            </a:r>
          </a:p>
        </c:rich>
      </c:tx>
      <c:layout>
        <c:manualLayout>
          <c:xMode val="edge"/>
          <c:yMode val="edge"/>
          <c:x val="0.332179859096561"/>
          <c:y val="3.17460731315870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53633217993079"/>
          <c:y val="0.1851856636121022"/>
          <c:w val="0.81709697526111291"/>
          <c:h val="0.74867918288892765"/>
        </c:manualLayout>
      </c:layout>
      <c:lineChart>
        <c:grouping val="standard"/>
        <c:ser>
          <c:idx val="1"/>
          <c:order val="0"/>
          <c:tx>
            <c:strRef>
              <c:f>[1]Males!$A$59</c:f>
              <c:strCache>
                <c:ptCount val="1"/>
                <c:pt idx="0">
                  <c:v>1980-2008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[1]Males!$B$59:$CX$59</c:f>
              <c:numCache>
                <c:formatCode>General</c:formatCode>
                <c:ptCount val="101"/>
                <c:pt idx="0">
                  <c:v>2.4756693587641765E-2</c:v>
                </c:pt>
                <c:pt idx="1">
                  <c:v>3.0266203438141903E-2</c:v>
                </c:pt>
                <c:pt idx="2">
                  <c:v>2.9487518842474469E-2</c:v>
                </c:pt>
                <c:pt idx="3">
                  <c:v>3.2660420131360834E-2</c:v>
                </c:pt>
                <c:pt idx="4">
                  <c:v>3.2009659934150947E-2</c:v>
                </c:pt>
                <c:pt idx="5">
                  <c:v>3.2359198479721574E-2</c:v>
                </c:pt>
                <c:pt idx="6">
                  <c:v>3.2107390479821141E-2</c:v>
                </c:pt>
                <c:pt idx="7">
                  <c:v>3.2289573426527718E-2</c:v>
                </c:pt>
                <c:pt idx="8">
                  <c:v>3.2895229908254109E-2</c:v>
                </c:pt>
                <c:pt idx="9">
                  <c:v>3.3959612734727918E-2</c:v>
                </c:pt>
                <c:pt idx="10">
                  <c:v>3.4576776409962373E-2</c:v>
                </c:pt>
                <c:pt idx="11">
                  <c:v>3.1804368483544954E-2</c:v>
                </c:pt>
                <c:pt idx="12">
                  <c:v>2.6412777458692416E-2</c:v>
                </c:pt>
                <c:pt idx="13">
                  <c:v>2.2549945561384677E-2</c:v>
                </c:pt>
                <c:pt idx="14">
                  <c:v>2.0576248877448799E-2</c:v>
                </c:pt>
                <c:pt idx="15">
                  <c:v>1.9868587442813945E-2</c:v>
                </c:pt>
                <c:pt idx="16">
                  <c:v>1.9356064155313435E-2</c:v>
                </c:pt>
                <c:pt idx="17">
                  <c:v>1.8434081124571455E-2</c:v>
                </c:pt>
                <c:pt idx="18">
                  <c:v>1.7141561503956848E-2</c:v>
                </c:pt>
                <c:pt idx="19">
                  <c:v>1.5671458905049285E-2</c:v>
                </c:pt>
                <c:pt idx="20">
                  <c:v>1.4329921893258768E-2</c:v>
                </c:pt>
                <c:pt idx="21">
                  <c:v>1.3305534783964346E-2</c:v>
                </c:pt>
                <c:pt idx="22">
                  <c:v>1.2715715834679342E-2</c:v>
                </c:pt>
                <c:pt idx="23">
                  <c:v>1.2597537413425508E-2</c:v>
                </c:pt>
                <c:pt idx="24">
                  <c:v>1.2782345988370136E-2</c:v>
                </c:pt>
                <c:pt idx="25">
                  <c:v>1.3054945275067675E-2</c:v>
                </c:pt>
                <c:pt idx="26">
                  <c:v>1.3214716178146957E-2</c:v>
                </c:pt>
                <c:pt idx="27">
                  <c:v>1.3279478720407134E-2</c:v>
                </c:pt>
                <c:pt idx="28">
                  <c:v>1.322045271157346E-2</c:v>
                </c:pt>
                <c:pt idx="29">
                  <c:v>1.300787743915266E-2</c:v>
                </c:pt>
                <c:pt idx="30">
                  <c:v>1.2727038665891199E-2</c:v>
                </c:pt>
                <c:pt idx="31">
                  <c:v>1.2508803756163034E-2</c:v>
                </c:pt>
                <c:pt idx="32">
                  <c:v>1.2218548801097406E-2</c:v>
                </c:pt>
                <c:pt idx="33">
                  <c:v>1.1919844241592426E-2</c:v>
                </c:pt>
                <c:pt idx="34">
                  <c:v>1.160813104901115E-2</c:v>
                </c:pt>
                <c:pt idx="35">
                  <c:v>1.1370670263845639E-2</c:v>
                </c:pt>
                <c:pt idx="36">
                  <c:v>1.1099427555852137E-2</c:v>
                </c:pt>
                <c:pt idx="37">
                  <c:v>1.0752307097049996E-2</c:v>
                </c:pt>
                <c:pt idx="38">
                  <c:v>1.0281018098455719E-2</c:v>
                </c:pt>
                <c:pt idx="39">
                  <c:v>9.8096041286626079E-3</c:v>
                </c:pt>
                <c:pt idx="40">
                  <c:v>9.4720480464061119E-3</c:v>
                </c:pt>
                <c:pt idx="41">
                  <c:v>9.3156300927960123E-3</c:v>
                </c:pt>
                <c:pt idx="42">
                  <c:v>9.2320033408057611E-3</c:v>
                </c:pt>
                <c:pt idx="43">
                  <c:v>9.230428808983504E-3</c:v>
                </c:pt>
                <c:pt idx="44">
                  <c:v>9.3370157446741597E-3</c:v>
                </c:pt>
                <c:pt idx="45">
                  <c:v>9.5694071509845324E-3</c:v>
                </c:pt>
                <c:pt idx="46">
                  <c:v>9.91743835278458E-3</c:v>
                </c:pt>
                <c:pt idx="47">
                  <c:v>1.0327919268485641E-2</c:v>
                </c:pt>
                <c:pt idx="48">
                  <c:v>1.0778793088223493E-2</c:v>
                </c:pt>
                <c:pt idx="49">
                  <c:v>1.1283788613794643E-2</c:v>
                </c:pt>
                <c:pt idx="50">
                  <c:v>1.1717731096961503E-2</c:v>
                </c:pt>
                <c:pt idx="51">
                  <c:v>1.2230217667611121E-2</c:v>
                </c:pt>
                <c:pt idx="52">
                  <c:v>1.3028730234701191E-2</c:v>
                </c:pt>
                <c:pt idx="53">
                  <c:v>1.4149889023459261E-2</c:v>
                </c:pt>
                <c:pt idx="54">
                  <c:v>1.5404482626534155E-2</c:v>
                </c:pt>
                <c:pt idx="55">
                  <c:v>1.669133656379429E-2</c:v>
                </c:pt>
                <c:pt idx="56">
                  <c:v>1.7719915243556761E-2</c:v>
                </c:pt>
                <c:pt idx="57">
                  <c:v>1.8277402928888131E-2</c:v>
                </c:pt>
                <c:pt idx="58">
                  <c:v>1.8317893506874294E-2</c:v>
                </c:pt>
                <c:pt idx="59">
                  <c:v>1.8077675610210675E-2</c:v>
                </c:pt>
                <c:pt idx="60">
                  <c:v>1.7684865895573054E-2</c:v>
                </c:pt>
                <c:pt idx="61">
                  <c:v>1.7445992607064587E-2</c:v>
                </c:pt>
                <c:pt idx="62">
                  <c:v>1.7563992805731177E-2</c:v>
                </c:pt>
                <c:pt idx="63">
                  <c:v>1.8075917687034648E-2</c:v>
                </c:pt>
                <c:pt idx="64">
                  <c:v>1.8740403343071921E-2</c:v>
                </c:pt>
                <c:pt idx="65">
                  <c:v>1.9303854214141158E-2</c:v>
                </c:pt>
                <c:pt idx="66">
                  <c:v>1.9579929382322891E-2</c:v>
                </c:pt>
                <c:pt idx="67">
                  <c:v>1.9560947026241005E-2</c:v>
                </c:pt>
                <c:pt idx="68">
                  <c:v>1.9233720975436297E-2</c:v>
                </c:pt>
                <c:pt idx="69">
                  <c:v>1.8709538638302936E-2</c:v>
                </c:pt>
                <c:pt idx="70">
                  <c:v>1.8063724982153917E-2</c:v>
                </c:pt>
                <c:pt idx="71">
                  <c:v>1.7433095551291578E-2</c:v>
                </c:pt>
                <c:pt idx="72">
                  <c:v>1.6893147655495322E-2</c:v>
                </c:pt>
                <c:pt idx="73">
                  <c:v>1.6468003828464473E-2</c:v>
                </c:pt>
                <c:pt idx="74">
                  <c:v>1.6075020987876831E-2</c:v>
                </c:pt>
                <c:pt idx="75">
                  <c:v>1.5546298848650997E-2</c:v>
                </c:pt>
                <c:pt idx="76">
                  <c:v>1.4903587122562345E-2</c:v>
                </c:pt>
                <c:pt idx="77">
                  <c:v>1.4276263734305683E-2</c:v>
                </c:pt>
                <c:pt idx="78">
                  <c:v>1.3671117708924041E-2</c:v>
                </c:pt>
                <c:pt idx="79">
                  <c:v>1.3034268354637835E-2</c:v>
                </c:pt>
                <c:pt idx="80">
                  <c:v>1.2269343062979443E-2</c:v>
                </c:pt>
                <c:pt idx="81">
                  <c:v>1.1395630474789198E-2</c:v>
                </c:pt>
                <c:pt idx="82">
                  <c:v>1.050517609370949E-2</c:v>
                </c:pt>
                <c:pt idx="83">
                  <c:v>9.6189746180084246E-3</c:v>
                </c:pt>
                <c:pt idx="84">
                  <c:v>8.7144014897826416E-3</c:v>
                </c:pt>
                <c:pt idx="85">
                  <c:v>7.7668339958552046E-3</c:v>
                </c:pt>
                <c:pt idx="86">
                  <c:v>6.7666267396845337E-3</c:v>
                </c:pt>
                <c:pt idx="87">
                  <c:v>5.7189905214727332E-3</c:v>
                </c:pt>
                <c:pt idx="88">
                  <c:v>4.6410241943227737E-3</c:v>
                </c:pt>
                <c:pt idx="89">
                  <c:v>3.5549405381536392E-3</c:v>
                </c:pt>
                <c:pt idx="90">
                  <c:v>2.4825720453330868E-3</c:v>
                </c:pt>
                <c:pt idx="91">
                  <c:v>1.4417111264969362E-3</c:v>
                </c:pt>
                <c:pt idx="92">
                  <c:v>4.473012902561635E-4</c:v>
                </c:pt>
                <c:pt idx="93">
                  <c:v>-4.905148949343463E-4</c:v>
                </c:pt>
                <c:pt idx="94">
                  <c:v>-1.3638504682409458E-3</c:v>
                </c:pt>
                <c:pt idx="95">
                  <c:v>-2.0666654470322676E-3</c:v>
                </c:pt>
                <c:pt idx="96">
                  <c:v>-2.5968274333105779E-3</c:v>
                </c:pt>
                <c:pt idx="97">
                  <c:v>-2.9522639695569453E-3</c:v>
                </c:pt>
                <c:pt idx="98">
                  <c:v>-3.1309580149347926E-3</c:v>
                </c:pt>
                <c:pt idx="99">
                  <c:v>-3.1309708169371397E-3</c:v>
                </c:pt>
                <c:pt idx="100">
                  <c:v>-3.13098388658406E-3</c:v>
                </c:pt>
              </c:numCache>
            </c:numRef>
          </c:val>
        </c:ser>
        <c:ser>
          <c:idx val="2"/>
          <c:order val="1"/>
          <c:tx>
            <c:strRef>
              <c:f>[1]Males!$A$60</c:f>
              <c:strCache>
                <c:ptCount val="1"/>
                <c:pt idx="0">
                  <c:v>2009-2030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[1]Males!$B$60:$CX$60</c:f>
              <c:numCache>
                <c:formatCode>General</c:formatCode>
                <c:ptCount val="101"/>
                <c:pt idx="0">
                  <c:v>1.8324348683616876E-2</c:v>
                </c:pt>
                <c:pt idx="1">
                  <c:v>1.8323879926311126E-2</c:v>
                </c:pt>
                <c:pt idx="2">
                  <c:v>1.8352843439518152E-2</c:v>
                </c:pt>
                <c:pt idx="3">
                  <c:v>1.8209336757345596E-2</c:v>
                </c:pt>
                <c:pt idx="4">
                  <c:v>1.8227671005889845E-2</c:v>
                </c:pt>
                <c:pt idx="5">
                  <c:v>1.7710405083192882E-2</c:v>
                </c:pt>
                <c:pt idx="6">
                  <c:v>1.7324312698258404E-2</c:v>
                </c:pt>
                <c:pt idx="7">
                  <c:v>1.7029858027933109E-2</c:v>
                </c:pt>
                <c:pt idx="8">
                  <c:v>1.7996454194919576E-2</c:v>
                </c:pt>
                <c:pt idx="9">
                  <c:v>2.1761416757113072E-2</c:v>
                </c:pt>
                <c:pt idx="10">
                  <c:v>2.5586104511750696E-2</c:v>
                </c:pt>
                <c:pt idx="11">
                  <c:v>2.6431410363340846E-2</c:v>
                </c:pt>
                <c:pt idx="12">
                  <c:v>2.0171770091662156E-2</c:v>
                </c:pt>
                <c:pt idx="13">
                  <c:v>1.5001025276865421E-2</c:v>
                </c:pt>
                <c:pt idx="14">
                  <c:v>1.2759026800416629E-2</c:v>
                </c:pt>
                <c:pt idx="15">
                  <c:v>1.1797278570802816E-2</c:v>
                </c:pt>
                <c:pt idx="16">
                  <c:v>1.1252241197604484E-2</c:v>
                </c:pt>
                <c:pt idx="17">
                  <c:v>1.0653435566851832E-2</c:v>
                </c:pt>
                <c:pt idx="18">
                  <c:v>9.9865248456807443E-3</c:v>
                </c:pt>
                <c:pt idx="19">
                  <c:v>9.2514735292087424E-3</c:v>
                </c:pt>
                <c:pt idx="20">
                  <c:v>8.6823925147502257E-3</c:v>
                </c:pt>
                <c:pt idx="21">
                  <c:v>8.3274730276242659E-3</c:v>
                </c:pt>
                <c:pt idx="22">
                  <c:v>8.2073452389290757E-3</c:v>
                </c:pt>
                <c:pt idx="23">
                  <c:v>8.3207852368626378E-3</c:v>
                </c:pt>
                <c:pt idx="24">
                  <c:v>8.7241384075403827E-3</c:v>
                </c:pt>
                <c:pt idx="25">
                  <c:v>9.1759629177508018E-3</c:v>
                </c:pt>
                <c:pt idx="26">
                  <c:v>9.6084738979875794E-3</c:v>
                </c:pt>
                <c:pt idx="27">
                  <c:v>1.009282050299487E-2</c:v>
                </c:pt>
                <c:pt idx="28">
                  <c:v>1.0459922969468738E-2</c:v>
                </c:pt>
                <c:pt idx="29">
                  <c:v>1.0789942571859279E-2</c:v>
                </c:pt>
                <c:pt idx="30">
                  <c:v>1.1157030843166993E-2</c:v>
                </c:pt>
                <c:pt idx="31">
                  <c:v>1.1428088431679639E-2</c:v>
                </c:pt>
                <c:pt idx="32">
                  <c:v>1.1663743347593902E-2</c:v>
                </c:pt>
                <c:pt idx="33">
                  <c:v>1.1739842364071218E-2</c:v>
                </c:pt>
                <c:pt idx="34">
                  <c:v>1.1709923119649468E-2</c:v>
                </c:pt>
                <c:pt idx="35">
                  <c:v>1.1662970332121381E-2</c:v>
                </c:pt>
                <c:pt idx="36">
                  <c:v>1.1513060762488481E-2</c:v>
                </c:pt>
                <c:pt idx="37">
                  <c:v>1.1240122854708989E-2</c:v>
                </c:pt>
                <c:pt idx="38">
                  <c:v>1.0823923624595944E-2</c:v>
                </c:pt>
                <c:pt idx="39">
                  <c:v>1.0360741893327474E-2</c:v>
                </c:pt>
                <c:pt idx="40">
                  <c:v>9.9742086158407517E-3</c:v>
                </c:pt>
                <c:pt idx="41">
                  <c:v>9.6824298717964608E-3</c:v>
                </c:pt>
                <c:pt idx="42">
                  <c:v>9.4319649450902432E-3</c:v>
                </c:pt>
                <c:pt idx="43">
                  <c:v>9.1458293238523281E-3</c:v>
                </c:pt>
                <c:pt idx="44">
                  <c:v>8.9573347411796567E-3</c:v>
                </c:pt>
                <c:pt idx="45">
                  <c:v>8.8148324107973908E-3</c:v>
                </c:pt>
                <c:pt idx="46">
                  <c:v>8.7934212873773676E-3</c:v>
                </c:pt>
                <c:pt idx="47">
                  <c:v>8.9316024000404282E-3</c:v>
                </c:pt>
                <c:pt idx="48">
                  <c:v>9.2166496927434949E-3</c:v>
                </c:pt>
                <c:pt idx="49">
                  <c:v>9.6086875858860665E-3</c:v>
                </c:pt>
                <c:pt idx="50">
                  <c:v>1.0003824166179509E-2</c:v>
                </c:pt>
                <c:pt idx="51">
                  <c:v>1.0388351479234226E-2</c:v>
                </c:pt>
                <c:pt idx="52">
                  <c:v>1.0822693208252132E-2</c:v>
                </c:pt>
                <c:pt idx="53">
                  <c:v>1.1318970397429684E-2</c:v>
                </c:pt>
                <c:pt idx="54">
                  <c:v>1.1866739271741755E-2</c:v>
                </c:pt>
                <c:pt idx="55">
                  <c:v>1.2312842063128326E-2</c:v>
                </c:pt>
                <c:pt idx="56">
                  <c:v>1.2684565097597078E-2</c:v>
                </c:pt>
                <c:pt idx="57">
                  <c:v>1.312868158235847E-2</c:v>
                </c:pt>
                <c:pt idx="58">
                  <c:v>1.3619362648604527E-2</c:v>
                </c:pt>
                <c:pt idx="59">
                  <c:v>1.4052784678239894E-2</c:v>
                </c:pt>
                <c:pt idx="60">
                  <c:v>1.4469144176034399E-2</c:v>
                </c:pt>
                <c:pt idx="61">
                  <c:v>1.4657549964524841E-2</c:v>
                </c:pt>
                <c:pt idx="62">
                  <c:v>1.4439331738855699E-2</c:v>
                </c:pt>
                <c:pt idx="63">
                  <c:v>1.3800823295330611E-2</c:v>
                </c:pt>
                <c:pt idx="64">
                  <c:v>1.2956322418961941E-2</c:v>
                </c:pt>
                <c:pt idx="65">
                  <c:v>1.2102451588667518E-2</c:v>
                </c:pt>
                <c:pt idx="66">
                  <c:v>1.1434825239435176E-2</c:v>
                </c:pt>
                <c:pt idx="67">
                  <c:v>1.0997141584887071E-2</c:v>
                </c:pt>
                <c:pt idx="68">
                  <c:v>1.08163093060476E-2</c:v>
                </c:pt>
                <c:pt idx="69">
                  <c:v>1.0784171905171114E-2</c:v>
                </c:pt>
                <c:pt idx="70">
                  <c:v>1.0746758467790496E-2</c:v>
                </c:pt>
                <c:pt idx="71">
                  <c:v>1.0667806086242848E-2</c:v>
                </c:pt>
                <c:pt idx="72">
                  <c:v>1.0614934742985804E-2</c:v>
                </c:pt>
                <c:pt idx="73">
                  <c:v>1.0578753395487972E-2</c:v>
                </c:pt>
                <c:pt idx="74">
                  <c:v>1.0542980323119178E-2</c:v>
                </c:pt>
                <c:pt idx="75">
                  <c:v>1.0328932879671293E-2</c:v>
                </c:pt>
                <c:pt idx="76">
                  <c:v>1.0083700449499022E-2</c:v>
                </c:pt>
                <c:pt idx="77">
                  <c:v>1.0041249729134671E-2</c:v>
                </c:pt>
                <c:pt idx="78">
                  <c:v>1.0213082707465237E-2</c:v>
                </c:pt>
                <c:pt idx="79">
                  <c:v>1.0411384363149478E-2</c:v>
                </c:pt>
                <c:pt idx="80">
                  <c:v>1.058795450952621E-2</c:v>
                </c:pt>
                <c:pt idx="81">
                  <c:v>1.0479421142098433E-2</c:v>
                </c:pt>
                <c:pt idx="82">
                  <c:v>9.9061336971083547E-3</c:v>
                </c:pt>
                <c:pt idx="83">
                  <c:v>8.8986679272428093E-3</c:v>
                </c:pt>
                <c:pt idx="84">
                  <c:v>7.7502967878639861E-3</c:v>
                </c:pt>
                <c:pt idx="85">
                  <c:v>6.7169413795044042E-3</c:v>
                </c:pt>
                <c:pt idx="86">
                  <c:v>5.9218045088381688E-3</c:v>
                </c:pt>
                <c:pt idx="87">
                  <c:v>5.3816534285832107E-3</c:v>
                </c:pt>
                <c:pt idx="88">
                  <c:v>5.0496083079776266E-3</c:v>
                </c:pt>
                <c:pt idx="89">
                  <c:v>4.8515875241548212E-3</c:v>
                </c:pt>
                <c:pt idx="90">
                  <c:v>4.7230988307860322E-3</c:v>
                </c:pt>
                <c:pt idx="91">
                  <c:v>4.6163301997542705E-3</c:v>
                </c:pt>
                <c:pt idx="92">
                  <c:v>4.4972250837006511E-3</c:v>
                </c:pt>
                <c:pt idx="93">
                  <c:v>4.3466920320552882E-3</c:v>
                </c:pt>
                <c:pt idx="94">
                  <c:v>4.1558346083077069E-3</c:v>
                </c:pt>
                <c:pt idx="95">
                  <c:v>4.0020420795742195E-3</c:v>
                </c:pt>
                <c:pt idx="96">
                  <c:v>3.8853892302355142E-3</c:v>
                </c:pt>
                <c:pt idx="97">
                  <c:v>3.8071603594920234E-3</c:v>
                </c:pt>
                <c:pt idx="98">
                  <c:v>3.7677524593727751E-3</c:v>
                </c:pt>
                <c:pt idx="99">
                  <c:v>3.7677903336340579E-3</c:v>
                </c:pt>
                <c:pt idx="100">
                  <c:v>3.7677696741095223E-3</c:v>
                </c:pt>
              </c:numCache>
            </c:numRef>
          </c:val>
        </c:ser>
        <c:marker val="1"/>
        <c:axId val="41274752"/>
        <c:axId val="41281024"/>
      </c:lineChart>
      <c:catAx>
        <c:axId val="41274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1024"/>
        <c:crosses val="autoZero"/>
        <c:auto val="1"/>
        <c:lblAlgn val="ctr"/>
        <c:lblOffset val="100"/>
        <c:tickLblSkip val="7"/>
        <c:tickMarkSkip val="1"/>
      </c:catAx>
      <c:valAx>
        <c:axId val="41281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74752"/>
        <c:crosses val="autoZero"/>
        <c:crossBetween val="between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807404640370058"/>
          <c:y val="0.25602443330947339"/>
          <c:w val="0.37612459799807746"/>
          <c:h val="7.84347411119065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Avg Ann Improvs - Males vs Females - 2008-2030
</a:t>
            </a:r>
          </a:p>
        </c:rich>
      </c:tx>
      <c:layout>
        <c:manualLayout>
          <c:xMode val="edge"/>
          <c:yMode val="edge"/>
          <c:x val="0.17647052417203041"/>
          <c:y val="3.16622729427544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53633217993079"/>
          <c:y val="0.2401058502353158"/>
          <c:w val="0.84131350190759158"/>
          <c:h val="0.69393229243833154"/>
        </c:manualLayout>
      </c:layout>
      <c:lineChart>
        <c:grouping val="standard"/>
        <c:ser>
          <c:idx val="1"/>
          <c:order val="0"/>
          <c:tx>
            <c:strRef>
              <c:f>[1]Males!$A$63</c:f>
              <c:strCache>
                <c:ptCount val="1"/>
                <c:pt idx="0">
                  <c:v>Males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[1]Males!$B$63:$CY$63</c:f>
              <c:numCache>
                <c:formatCode>General</c:formatCode>
                <c:ptCount val="102"/>
                <c:pt idx="0">
                  <c:v>1.8324348683616876E-2</c:v>
                </c:pt>
                <c:pt idx="1">
                  <c:v>1.8323879926311126E-2</c:v>
                </c:pt>
                <c:pt idx="2">
                  <c:v>1.8352843439518152E-2</c:v>
                </c:pt>
                <c:pt idx="3">
                  <c:v>1.8209336757345596E-2</c:v>
                </c:pt>
                <c:pt idx="4">
                  <c:v>1.8227671005889845E-2</c:v>
                </c:pt>
                <c:pt idx="5">
                  <c:v>1.7710405083192882E-2</c:v>
                </c:pt>
                <c:pt idx="6">
                  <c:v>1.7324312698258404E-2</c:v>
                </c:pt>
                <c:pt idx="7">
                  <c:v>1.7029858027933109E-2</c:v>
                </c:pt>
                <c:pt idx="8">
                  <c:v>1.7996454194919576E-2</c:v>
                </c:pt>
                <c:pt idx="9">
                  <c:v>2.1761416757113072E-2</c:v>
                </c:pt>
                <c:pt idx="10">
                  <c:v>2.5586104511750696E-2</c:v>
                </c:pt>
                <c:pt idx="11">
                  <c:v>2.6431410363340846E-2</c:v>
                </c:pt>
                <c:pt idx="12">
                  <c:v>2.0171770091662156E-2</c:v>
                </c:pt>
                <c:pt idx="13">
                  <c:v>1.5001025276865421E-2</c:v>
                </c:pt>
                <c:pt idx="14">
                  <c:v>1.2759026800416629E-2</c:v>
                </c:pt>
                <c:pt idx="15">
                  <c:v>1.1797278570802816E-2</c:v>
                </c:pt>
                <c:pt idx="16">
                  <c:v>1.1252241197604484E-2</c:v>
                </c:pt>
                <c:pt idx="17">
                  <c:v>1.0653435566851832E-2</c:v>
                </c:pt>
                <c:pt idx="18">
                  <c:v>9.9865248456807443E-3</c:v>
                </c:pt>
                <c:pt idx="19">
                  <c:v>9.2514735292087424E-3</c:v>
                </c:pt>
                <c:pt idx="20">
                  <c:v>8.6823925147502257E-3</c:v>
                </c:pt>
                <c:pt idx="21">
                  <c:v>8.3274730276242659E-3</c:v>
                </c:pt>
                <c:pt idx="22">
                  <c:v>8.2073452389290757E-3</c:v>
                </c:pt>
                <c:pt idx="23">
                  <c:v>8.3207852368626378E-3</c:v>
                </c:pt>
                <c:pt idx="24">
                  <c:v>8.7241384075403827E-3</c:v>
                </c:pt>
                <c:pt idx="25">
                  <c:v>9.1759629177508018E-3</c:v>
                </c:pt>
                <c:pt idx="26">
                  <c:v>9.6084738979875794E-3</c:v>
                </c:pt>
                <c:pt idx="27">
                  <c:v>1.009282050299487E-2</c:v>
                </c:pt>
                <c:pt idx="28">
                  <c:v>1.0459922969468738E-2</c:v>
                </c:pt>
                <c:pt idx="29">
                  <c:v>1.0789942571859279E-2</c:v>
                </c:pt>
                <c:pt idx="30">
                  <c:v>1.1157030843166993E-2</c:v>
                </c:pt>
                <c:pt idx="31">
                  <c:v>1.1428088431679639E-2</c:v>
                </c:pt>
                <c:pt idx="32">
                  <c:v>1.1663743347593902E-2</c:v>
                </c:pt>
                <c:pt idx="33">
                  <c:v>1.1739842364071218E-2</c:v>
                </c:pt>
                <c:pt idx="34">
                  <c:v>1.1709923119649468E-2</c:v>
                </c:pt>
                <c:pt idx="35">
                  <c:v>1.1662970332121381E-2</c:v>
                </c:pt>
                <c:pt idx="36">
                  <c:v>1.1513060762488481E-2</c:v>
                </c:pt>
                <c:pt idx="37">
                  <c:v>1.1240122854708989E-2</c:v>
                </c:pt>
                <c:pt idx="38">
                  <c:v>1.0823923624595944E-2</c:v>
                </c:pt>
                <c:pt idx="39">
                  <c:v>1.0360741893327474E-2</c:v>
                </c:pt>
                <c:pt idx="40">
                  <c:v>9.9742086158407517E-3</c:v>
                </c:pt>
                <c:pt idx="41">
                  <c:v>9.6824298717964608E-3</c:v>
                </c:pt>
                <c:pt idx="42">
                  <c:v>9.4319649450902432E-3</c:v>
                </c:pt>
                <c:pt idx="43">
                  <c:v>9.1458293238523281E-3</c:v>
                </c:pt>
                <c:pt idx="44">
                  <c:v>8.9573347411796567E-3</c:v>
                </c:pt>
                <c:pt idx="45">
                  <c:v>8.8148324107973908E-3</c:v>
                </c:pt>
                <c:pt idx="46">
                  <c:v>8.7934212873773676E-3</c:v>
                </c:pt>
                <c:pt idx="47">
                  <c:v>8.9316024000404282E-3</c:v>
                </c:pt>
                <c:pt idx="48">
                  <c:v>9.2166496927434949E-3</c:v>
                </c:pt>
                <c:pt idx="49">
                  <c:v>9.6086875858860665E-3</c:v>
                </c:pt>
                <c:pt idx="50">
                  <c:v>1.0003824166179509E-2</c:v>
                </c:pt>
                <c:pt idx="51">
                  <c:v>1.0388351479234226E-2</c:v>
                </c:pt>
                <c:pt idx="52">
                  <c:v>1.0822693208252132E-2</c:v>
                </c:pt>
                <c:pt idx="53">
                  <c:v>1.1318970397429684E-2</c:v>
                </c:pt>
                <c:pt idx="54">
                  <c:v>1.1866739271741755E-2</c:v>
                </c:pt>
                <c:pt idx="55">
                  <c:v>1.2312842063128326E-2</c:v>
                </c:pt>
                <c:pt idx="56">
                  <c:v>1.2684565097597078E-2</c:v>
                </c:pt>
                <c:pt idx="57">
                  <c:v>1.312868158235847E-2</c:v>
                </c:pt>
                <c:pt idx="58">
                  <c:v>1.3619362648604527E-2</c:v>
                </c:pt>
                <c:pt idx="59">
                  <c:v>1.4052784678239894E-2</c:v>
                </c:pt>
                <c:pt idx="60">
                  <c:v>1.4469144176034399E-2</c:v>
                </c:pt>
                <c:pt idx="61">
                  <c:v>1.4657549964524841E-2</c:v>
                </c:pt>
                <c:pt idx="62">
                  <c:v>1.4439331738855699E-2</c:v>
                </c:pt>
                <c:pt idx="63">
                  <c:v>1.3800823295330611E-2</c:v>
                </c:pt>
                <c:pt idx="64">
                  <c:v>1.2956322418961941E-2</c:v>
                </c:pt>
                <c:pt idx="65">
                  <c:v>1.2102451588667518E-2</c:v>
                </c:pt>
                <c:pt idx="66">
                  <c:v>1.1434825239435176E-2</c:v>
                </c:pt>
                <c:pt idx="67">
                  <c:v>1.0997141584887071E-2</c:v>
                </c:pt>
                <c:pt idx="68">
                  <c:v>1.08163093060476E-2</c:v>
                </c:pt>
                <c:pt idx="69">
                  <c:v>1.0784171905171114E-2</c:v>
                </c:pt>
                <c:pt idx="70">
                  <c:v>1.0746758467790496E-2</c:v>
                </c:pt>
                <c:pt idx="71">
                  <c:v>1.0667806086242848E-2</c:v>
                </c:pt>
                <c:pt idx="72">
                  <c:v>1.0614934742985804E-2</c:v>
                </c:pt>
                <c:pt idx="73">
                  <c:v>1.0578753395487972E-2</c:v>
                </c:pt>
                <c:pt idx="74">
                  <c:v>1.0542980323119178E-2</c:v>
                </c:pt>
                <c:pt idx="75">
                  <c:v>1.0328932879671293E-2</c:v>
                </c:pt>
                <c:pt idx="76">
                  <c:v>1.0083700449499022E-2</c:v>
                </c:pt>
                <c:pt idx="77">
                  <c:v>1.0041249729134671E-2</c:v>
                </c:pt>
                <c:pt idx="78">
                  <c:v>1.0213082707465237E-2</c:v>
                </c:pt>
                <c:pt idx="79">
                  <c:v>1.0411384363149478E-2</c:v>
                </c:pt>
                <c:pt idx="80">
                  <c:v>1.058795450952621E-2</c:v>
                </c:pt>
                <c:pt idx="81">
                  <c:v>1.0479421142098433E-2</c:v>
                </c:pt>
                <c:pt idx="82">
                  <c:v>9.9061336971083547E-3</c:v>
                </c:pt>
                <c:pt idx="83">
                  <c:v>8.8986679272428093E-3</c:v>
                </c:pt>
                <c:pt idx="84">
                  <c:v>7.7502967878639861E-3</c:v>
                </c:pt>
                <c:pt idx="85">
                  <c:v>6.7169413795044042E-3</c:v>
                </c:pt>
                <c:pt idx="86">
                  <c:v>5.9218045088381688E-3</c:v>
                </c:pt>
                <c:pt idx="87">
                  <c:v>5.3816534285832107E-3</c:v>
                </c:pt>
                <c:pt idx="88">
                  <c:v>5.0496083079776266E-3</c:v>
                </c:pt>
                <c:pt idx="89">
                  <c:v>4.8515875241548212E-3</c:v>
                </c:pt>
                <c:pt idx="90">
                  <c:v>4.7230988307860322E-3</c:v>
                </c:pt>
                <c:pt idx="91">
                  <c:v>4.6163301997542705E-3</c:v>
                </c:pt>
                <c:pt idx="92">
                  <c:v>4.4972250837006511E-3</c:v>
                </c:pt>
                <c:pt idx="93">
                  <c:v>4.3466920320552882E-3</c:v>
                </c:pt>
                <c:pt idx="94">
                  <c:v>4.1558346083077069E-3</c:v>
                </c:pt>
                <c:pt idx="95">
                  <c:v>4.0020420795742195E-3</c:v>
                </c:pt>
                <c:pt idx="96">
                  <c:v>3.8853892302355142E-3</c:v>
                </c:pt>
                <c:pt idx="97">
                  <c:v>3.8071603594920234E-3</c:v>
                </c:pt>
                <c:pt idx="98">
                  <c:v>3.7677524593727751E-3</c:v>
                </c:pt>
                <c:pt idx="99">
                  <c:v>3.7677903336340579E-3</c:v>
                </c:pt>
                <c:pt idx="100">
                  <c:v>3.7677696741095223E-3</c:v>
                </c:pt>
                <c:pt idx="101">
                  <c:v>3.7677934092019694E-3</c:v>
                </c:pt>
              </c:numCache>
            </c:numRef>
          </c:val>
        </c:ser>
        <c:ser>
          <c:idx val="2"/>
          <c:order val="1"/>
          <c:tx>
            <c:strRef>
              <c:f>[1]Males!$A$64</c:f>
              <c:strCache>
                <c:ptCount val="1"/>
                <c:pt idx="0">
                  <c:v>Females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[1]Males!$B$64:$CY$64</c:f>
              <c:numCache>
                <c:formatCode>General</c:formatCode>
                <c:ptCount val="102"/>
                <c:pt idx="0">
                  <c:v>1.8044807142215569E-2</c:v>
                </c:pt>
                <c:pt idx="1">
                  <c:v>1.8510291208397422E-2</c:v>
                </c:pt>
                <c:pt idx="2">
                  <c:v>1.8642491994167565E-2</c:v>
                </c:pt>
                <c:pt idx="3">
                  <c:v>1.8402682356748912E-2</c:v>
                </c:pt>
                <c:pt idx="4">
                  <c:v>1.8628260965359522E-2</c:v>
                </c:pt>
                <c:pt idx="5">
                  <c:v>1.7519761835092851E-2</c:v>
                </c:pt>
                <c:pt idx="6">
                  <c:v>1.6513267056985192E-2</c:v>
                </c:pt>
                <c:pt idx="7">
                  <c:v>1.5814079665508629E-2</c:v>
                </c:pt>
                <c:pt idx="8">
                  <c:v>1.5981668600063892E-2</c:v>
                </c:pt>
                <c:pt idx="9">
                  <c:v>1.7044187665521182E-2</c:v>
                </c:pt>
                <c:pt idx="10">
                  <c:v>1.8617568311804167E-2</c:v>
                </c:pt>
                <c:pt idx="11">
                  <c:v>1.9622092520402146E-2</c:v>
                </c:pt>
                <c:pt idx="12">
                  <c:v>1.7080542272431276E-2</c:v>
                </c:pt>
                <c:pt idx="13">
                  <c:v>1.3709538256244769E-2</c:v>
                </c:pt>
                <c:pt idx="14">
                  <c:v>1.1439099479976234E-2</c:v>
                </c:pt>
                <c:pt idx="15">
                  <c:v>1.0084911379987682E-2</c:v>
                </c:pt>
                <c:pt idx="16">
                  <c:v>9.3487502957170232E-3</c:v>
                </c:pt>
                <c:pt idx="17">
                  <c:v>8.6698546232145679E-3</c:v>
                </c:pt>
                <c:pt idx="18">
                  <c:v>8.3407671874361489E-3</c:v>
                </c:pt>
                <c:pt idx="19">
                  <c:v>8.0247932274593037E-3</c:v>
                </c:pt>
                <c:pt idx="20">
                  <c:v>7.6526908892750045E-3</c:v>
                </c:pt>
                <c:pt idx="21">
                  <c:v>7.279685549299808E-3</c:v>
                </c:pt>
                <c:pt idx="22">
                  <c:v>7.3464023290698011E-3</c:v>
                </c:pt>
                <c:pt idx="23">
                  <c:v>7.4100008253302763E-3</c:v>
                </c:pt>
                <c:pt idx="24">
                  <c:v>7.8544561854290151E-3</c:v>
                </c:pt>
                <c:pt idx="25">
                  <c:v>8.1968314003385556E-3</c:v>
                </c:pt>
                <c:pt idx="26">
                  <c:v>8.4610524209893789E-3</c:v>
                </c:pt>
                <c:pt idx="27">
                  <c:v>8.7699669474642361E-3</c:v>
                </c:pt>
                <c:pt idx="28">
                  <c:v>8.9386995275037018E-3</c:v>
                </c:pt>
                <c:pt idx="29">
                  <c:v>9.0912947618102535E-3</c:v>
                </c:pt>
                <c:pt idx="30">
                  <c:v>9.2419884184561374E-3</c:v>
                </c:pt>
                <c:pt idx="31">
                  <c:v>9.2818414024105067E-3</c:v>
                </c:pt>
                <c:pt idx="32">
                  <c:v>9.1686395277719157E-3</c:v>
                </c:pt>
                <c:pt idx="33">
                  <c:v>8.7969157283873667E-3</c:v>
                </c:pt>
                <c:pt idx="34">
                  <c:v>8.4236976022834531E-3</c:v>
                </c:pt>
                <c:pt idx="35">
                  <c:v>8.030154782247223E-3</c:v>
                </c:pt>
                <c:pt idx="36">
                  <c:v>7.795167000994474E-3</c:v>
                </c:pt>
                <c:pt idx="37">
                  <c:v>7.4542547450729968E-3</c:v>
                </c:pt>
                <c:pt idx="38">
                  <c:v>7.2067400224563594E-3</c:v>
                </c:pt>
                <c:pt idx="39">
                  <c:v>6.9701787602403087E-3</c:v>
                </c:pt>
                <c:pt idx="40">
                  <c:v>6.8392541333783807E-3</c:v>
                </c:pt>
                <c:pt idx="41">
                  <c:v>6.8026754133803102E-3</c:v>
                </c:pt>
                <c:pt idx="42">
                  <c:v>6.8605672154897768E-3</c:v>
                </c:pt>
                <c:pt idx="43">
                  <c:v>6.9726277776890333E-3</c:v>
                </c:pt>
                <c:pt idx="44">
                  <c:v>7.1986400297485709E-3</c:v>
                </c:pt>
                <c:pt idx="45">
                  <c:v>7.4372735906876875E-3</c:v>
                </c:pt>
                <c:pt idx="46">
                  <c:v>7.7251969374911855E-3</c:v>
                </c:pt>
                <c:pt idx="47">
                  <c:v>8.1148639217635266E-3</c:v>
                </c:pt>
                <c:pt idx="48">
                  <c:v>8.6274394741132632E-3</c:v>
                </c:pt>
                <c:pt idx="49">
                  <c:v>9.2541765524530861E-3</c:v>
                </c:pt>
                <c:pt idx="50">
                  <c:v>9.8400161818239518E-3</c:v>
                </c:pt>
                <c:pt idx="51">
                  <c:v>1.038885161248948E-2</c:v>
                </c:pt>
                <c:pt idx="52">
                  <c:v>1.0814270741731802E-2</c:v>
                </c:pt>
                <c:pt idx="53">
                  <c:v>1.1144871243370713E-2</c:v>
                </c:pt>
                <c:pt idx="54">
                  <c:v>1.1402749445713511E-2</c:v>
                </c:pt>
                <c:pt idx="55">
                  <c:v>1.1490318368764685E-2</c:v>
                </c:pt>
                <c:pt idx="56">
                  <c:v>1.1531319921098571E-2</c:v>
                </c:pt>
                <c:pt idx="57">
                  <c:v>1.1690010212933144E-2</c:v>
                </c:pt>
                <c:pt idx="58">
                  <c:v>1.196960415174908E-2</c:v>
                </c:pt>
                <c:pt idx="59">
                  <c:v>1.2238643019234829E-2</c:v>
                </c:pt>
                <c:pt idx="60">
                  <c:v>1.2485278770063224E-2</c:v>
                </c:pt>
                <c:pt idx="61">
                  <c:v>1.2516157122003047E-2</c:v>
                </c:pt>
                <c:pt idx="62">
                  <c:v>1.2173704185016954E-2</c:v>
                </c:pt>
                <c:pt idx="63">
                  <c:v>1.1470706257584729E-2</c:v>
                </c:pt>
                <c:pt idx="64">
                  <c:v>1.0601163869467856E-2</c:v>
                </c:pt>
                <c:pt idx="65">
                  <c:v>9.7440253600137305E-3</c:v>
                </c:pt>
                <c:pt idx="66">
                  <c:v>9.0694639619526285E-3</c:v>
                </c:pt>
                <c:pt idx="67">
                  <c:v>8.6142302799410153E-3</c:v>
                </c:pt>
                <c:pt idx="68">
                  <c:v>8.3912470759260893E-3</c:v>
                </c:pt>
                <c:pt idx="69">
                  <c:v>8.3104207785738016E-3</c:v>
                </c:pt>
                <c:pt idx="70">
                  <c:v>8.2434093184594603E-3</c:v>
                </c:pt>
                <c:pt idx="71">
                  <c:v>8.1600393075593747E-3</c:v>
                </c:pt>
                <c:pt idx="72">
                  <c:v>8.0873746044195505E-3</c:v>
                </c:pt>
                <c:pt idx="73">
                  <c:v>8.0206138438281283E-3</c:v>
                </c:pt>
                <c:pt idx="74">
                  <c:v>7.9549085363777028E-3</c:v>
                </c:pt>
                <c:pt idx="75">
                  <c:v>7.7315229551622178E-3</c:v>
                </c:pt>
                <c:pt idx="76">
                  <c:v>7.5134221767704235E-3</c:v>
                </c:pt>
                <c:pt idx="77">
                  <c:v>7.5336008456955428E-3</c:v>
                </c:pt>
                <c:pt idx="78">
                  <c:v>7.798501376537148E-3</c:v>
                </c:pt>
                <c:pt idx="79">
                  <c:v>8.1105229802790335E-3</c:v>
                </c:pt>
                <c:pt idx="80">
                  <c:v>8.4282392045404997E-3</c:v>
                </c:pt>
                <c:pt idx="81">
                  <c:v>8.461590798805152E-3</c:v>
                </c:pt>
                <c:pt idx="82">
                  <c:v>8.0025397154742661E-3</c:v>
                </c:pt>
                <c:pt idx="83">
                  <c:v>7.0885096788193547E-3</c:v>
                </c:pt>
                <c:pt idx="84">
                  <c:v>6.0401152533205993E-3</c:v>
                </c:pt>
                <c:pt idx="85">
                  <c:v>5.1290451879195675E-3</c:v>
                </c:pt>
                <c:pt idx="86">
                  <c:v>4.4808579655509773E-3</c:v>
                </c:pt>
                <c:pt idx="87">
                  <c:v>4.104795161457675E-3</c:v>
                </c:pt>
                <c:pt idx="88">
                  <c:v>3.9452544309666049E-3</c:v>
                </c:pt>
                <c:pt idx="89">
                  <c:v>3.9212002682245117E-3</c:v>
                </c:pt>
                <c:pt idx="90">
                  <c:v>3.9617999732867171E-3</c:v>
                </c:pt>
                <c:pt idx="91">
                  <c:v>4.0147835794770437E-3</c:v>
                </c:pt>
                <c:pt idx="92">
                  <c:v>4.0450128988854805E-3</c:v>
                </c:pt>
                <c:pt idx="93">
                  <c:v>4.0317970574972328E-3</c:v>
                </c:pt>
                <c:pt idx="94">
                  <c:v>3.9652218129765382E-3</c:v>
                </c:pt>
                <c:pt idx="95">
                  <c:v>3.911437437498444E-3</c:v>
                </c:pt>
                <c:pt idx="96">
                  <c:v>3.8710299667213954E-3</c:v>
                </c:pt>
                <c:pt idx="97">
                  <c:v>3.8438650815294517E-3</c:v>
                </c:pt>
                <c:pt idx="98">
                  <c:v>3.830079432923017E-3</c:v>
                </c:pt>
                <c:pt idx="99">
                  <c:v>3.8301616323058729E-3</c:v>
                </c:pt>
                <c:pt idx="100">
                  <c:v>3.8300897989838045E-3</c:v>
                </c:pt>
                <c:pt idx="101">
                  <c:v>3.8300721930684123E-3</c:v>
                </c:pt>
              </c:numCache>
            </c:numRef>
          </c:val>
        </c:ser>
        <c:marker val="1"/>
        <c:axId val="61650432"/>
        <c:axId val="61652352"/>
      </c:lineChart>
      <c:catAx>
        <c:axId val="616504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52352"/>
        <c:crosses val="autoZero"/>
        <c:auto val="1"/>
        <c:lblAlgn val="ctr"/>
        <c:lblOffset val="100"/>
        <c:tickLblSkip val="7"/>
        <c:tickMarkSkip val="1"/>
      </c:catAx>
      <c:valAx>
        <c:axId val="61652352"/>
        <c:scaling>
          <c:orientation val="minMax"/>
          <c:max val="4.0000000000000022E-2"/>
          <c:min val="-1.0000000000000005E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50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474307003989467"/>
          <c:y val="0.26979487179487238"/>
          <c:w val="0.29824117497258734"/>
          <c:h val="8.29598223299010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314325</xdr:colOff>
      <xdr:row>17</xdr:row>
      <xdr:rowOff>72776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581025</xdr:colOff>
      <xdr:row>3</xdr:row>
      <xdr:rowOff>9525</xdr:rowOff>
    </xdr:from>
    <xdr:to>
      <xdr:col>25</xdr:col>
      <xdr:colOff>318482</xdr:colOff>
      <xdr:row>17</xdr:row>
      <xdr:rowOff>125804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602848</xdr:colOff>
      <xdr:row>18</xdr:row>
      <xdr:rowOff>60284</xdr:rowOff>
    </xdr:from>
    <xdr:to>
      <xdr:col>12</xdr:col>
      <xdr:colOff>302268</xdr:colOff>
      <xdr:row>32</xdr:row>
      <xdr:rowOff>133060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25</xdr:col>
      <xdr:colOff>352362</xdr:colOff>
      <xdr:row>33</xdr:row>
      <xdr:rowOff>116278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0.02442</cdr:x>
      <cdr:y>0.02781</cdr:y>
    </cdr:from>
    <cdr:to>
      <cdr:x>0.22252</cdr:x>
      <cdr:y>0.09734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50" y="76200"/>
          <a:ext cx="13906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Males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0.02186</cdr:x>
      <cdr:y>0.03056</cdr:y>
    </cdr:from>
    <cdr:to>
      <cdr:x>0.26352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" y="83820"/>
          <a:ext cx="16002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Males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0.02442</cdr:x>
      <cdr:y>0.02781</cdr:y>
    </cdr:from>
    <cdr:to>
      <cdr:x>0.22252</cdr:x>
      <cdr:y>0.09734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50" y="76200"/>
          <a:ext cx="13906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Females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0.02186</cdr:x>
      <cdr:y>0.03056</cdr:y>
    </cdr:from>
    <cdr:to>
      <cdr:x>0.26352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" y="83820"/>
          <a:ext cx="16002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Females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95250</xdr:rowOff>
    </xdr:from>
    <xdr:to>
      <xdr:col>9</xdr:col>
      <xdr:colOff>514350</xdr:colOff>
      <xdr:row>15</xdr:row>
      <xdr:rowOff>78768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16</xdr:row>
      <xdr:rowOff>171451</xdr:rowOff>
    </xdr:from>
    <xdr:to>
      <xdr:col>9</xdr:col>
      <xdr:colOff>466725</xdr:colOff>
      <xdr:row>30</xdr:row>
      <xdr:rowOff>38101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571500</xdr:colOff>
      <xdr:row>1</xdr:row>
      <xdr:rowOff>76200</xdr:rowOff>
    </xdr:from>
    <xdr:to>
      <xdr:col>19</xdr:col>
      <xdr:colOff>594402</xdr:colOff>
      <xdr:row>15</xdr:row>
      <xdr:rowOff>28575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17</xdr:row>
      <xdr:rowOff>1</xdr:rowOff>
    </xdr:from>
    <xdr:to>
      <xdr:col>20</xdr:col>
      <xdr:colOff>22903</xdr:colOff>
      <xdr:row>30</xdr:row>
      <xdr:rowOff>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urusho/Documents/2014%20VBT%20Work/VBT%20Development%20Team/qxi_1980_2030%202010%20Trustees%20Report%20-%20MI%20calcs%20with%20implied%20improvs%202010-20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Males"/>
      <sheetName val="Females"/>
      <sheetName val="2009-2014"/>
    </sheetNames>
    <sheetDataSet>
      <sheetData sheetId="0"/>
      <sheetData sheetId="1">
        <row r="59">
          <cell r="A59" t="str">
            <v>1980-2008</v>
          </cell>
          <cell r="B59">
            <v>2.4756693587641765E-2</v>
          </cell>
          <cell r="C59">
            <v>3.0266203438141903E-2</v>
          </cell>
          <cell r="D59">
            <v>2.9487518842474469E-2</v>
          </cell>
          <cell r="E59">
            <v>3.2660420131360834E-2</v>
          </cell>
          <cell r="F59">
            <v>3.2009659934150947E-2</v>
          </cell>
          <cell r="G59">
            <v>3.2359198479721574E-2</v>
          </cell>
          <cell r="H59">
            <v>3.2107390479821141E-2</v>
          </cell>
          <cell r="I59">
            <v>3.2289573426527718E-2</v>
          </cell>
          <cell r="J59">
            <v>3.2895229908254109E-2</v>
          </cell>
          <cell r="K59">
            <v>3.3959612734727918E-2</v>
          </cell>
          <cell r="L59">
            <v>3.4576776409962373E-2</v>
          </cell>
          <cell r="M59">
            <v>3.1804368483544954E-2</v>
          </cell>
          <cell r="N59">
            <v>2.6412777458692416E-2</v>
          </cell>
          <cell r="O59">
            <v>2.2549945561384677E-2</v>
          </cell>
          <cell r="P59">
            <v>2.0576248877448799E-2</v>
          </cell>
          <cell r="Q59">
            <v>1.9868587442813945E-2</v>
          </cell>
          <cell r="R59">
            <v>1.9356064155313435E-2</v>
          </cell>
          <cell r="S59">
            <v>1.8434081124571455E-2</v>
          </cell>
          <cell r="T59">
            <v>1.7141561503956848E-2</v>
          </cell>
          <cell r="U59">
            <v>1.5671458905049285E-2</v>
          </cell>
          <cell r="V59">
            <v>1.4329921893258768E-2</v>
          </cell>
          <cell r="W59">
            <v>1.3305534783964346E-2</v>
          </cell>
          <cell r="X59">
            <v>1.2715715834679342E-2</v>
          </cell>
          <cell r="Y59">
            <v>1.2597537413425508E-2</v>
          </cell>
          <cell r="Z59">
            <v>1.2782345988370136E-2</v>
          </cell>
          <cell r="AA59">
            <v>1.3054945275067675E-2</v>
          </cell>
          <cell r="AB59">
            <v>1.3214716178146957E-2</v>
          </cell>
          <cell r="AC59">
            <v>1.3279478720407134E-2</v>
          </cell>
          <cell r="AD59">
            <v>1.322045271157346E-2</v>
          </cell>
          <cell r="AE59">
            <v>1.300787743915266E-2</v>
          </cell>
          <cell r="AF59">
            <v>1.2727038665891199E-2</v>
          </cell>
          <cell r="AG59">
            <v>1.2508803756163034E-2</v>
          </cell>
          <cell r="AH59">
            <v>1.2218548801097406E-2</v>
          </cell>
          <cell r="AI59">
            <v>1.1919844241592426E-2</v>
          </cell>
          <cell r="AJ59">
            <v>1.160813104901115E-2</v>
          </cell>
          <cell r="AK59">
            <v>1.1370670263845639E-2</v>
          </cell>
          <cell r="AL59">
            <v>1.1099427555852137E-2</v>
          </cell>
          <cell r="AM59">
            <v>1.0752307097049996E-2</v>
          </cell>
          <cell r="AN59">
            <v>1.0281018098455719E-2</v>
          </cell>
          <cell r="AO59">
            <v>9.8096041286626079E-3</v>
          </cell>
          <cell r="AP59">
            <v>9.4720480464061119E-3</v>
          </cell>
          <cell r="AQ59">
            <v>9.3156300927960123E-3</v>
          </cell>
          <cell r="AR59">
            <v>9.2320033408057611E-3</v>
          </cell>
          <cell r="AS59">
            <v>9.230428808983504E-3</v>
          </cell>
          <cell r="AT59">
            <v>9.3370157446741597E-3</v>
          </cell>
          <cell r="AU59">
            <v>9.5694071509845324E-3</v>
          </cell>
          <cell r="AV59">
            <v>9.91743835278458E-3</v>
          </cell>
          <cell r="AW59">
            <v>1.0327919268485641E-2</v>
          </cell>
          <cell r="AX59">
            <v>1.0778793088223493E-2</v>
          </cell>
          <cell r="AY59">
            <v>1.1283788613794643E-2</v>
          </cell>
          <cell r="AZ59">
            <v>1.1717731096961503E-2</v>
          </cell>
          <cell r="BA59">
            <v>1.2230217667611121E-2</v>
          </cell>
          <cell r="BB59">
            <v>1.3028730234701191E-2</v>
          </cell>
          <cell r="BC59">
            <v>1.4149889023459261E-2</v>
          </cell>
          <cell r="BD59">
            <v>1.5404482626534155E-2</v>
          </cell>
          <cell r="BE59">
            <v>1.669133656379429E-2</v>
          </cell>
          <cell r="BF59">
            <v>1.7719915243556761E-2</v>
          </cell>
          <cell r="BG59">
            <v>1.8277402928888131E-2</v>
          </cell>
          <cell r="BH59">
            <v>1.8317893506874294E-2</v>
          </cell>
          <cell r="BI59">
            <v>1.8077675610210675E-2</v>
          </cell>
          <cell r="BJ59">
            <v>1.7684865895573054E-2</v>
          </cell>
          <cell r="BK59">
            <v>1.7445992607064587E-2</v>
          </cell>
          <cell r="BL59">
            <v>1.7563992805731177E-2</v>
          </cell>
          <cell r="BM59">
            <v>1.8075917687034648E-2</v>
          </cell>
          <cell r="BN59">
            <v>1.8740403343071921E-2</v>
          </cell>
          <cell r="BO59">
            <v>1.9303854214141158E-2</v>
          </cell>
          <cell r="BP59">
            <v>1.9579929382322891E-2</v>
          </cell>
          <cell r="BQ59">
            <v>1.9560947026241005E-2</v>
          </cell>
          <cell r="BR59">
            <v>1.9233720975436297E-2</v>
          </cell>
          <cell r="BS59">
            <v>1.8709538638302936E-2</v>
          </cell>
          <cell r="BT59">
            <v>1.8063724982153917E-2</v>
          </cell>
          <cell r="BU59">
            <v>1.7433095551291578E-2</v>
          </cell>
          <cell r="BV59">
            <v>1.6893147655495322E-2</v>
          </cell>
          <cell r="BW59">
            <v>1.6468003828464473E-2</v>
          </cell>
          <cell r="BX59">
            <v>1.6075020987876831E-2</v>
          </cell>
          <cell r="BY59">
            <v>1.5546298848650997E-2</v>
          </cell>
          <cell r="BZ59">
            <v>1.4903587122562345E-2</v>
          </cell>
          <cell r="CA59">
            <v>1.4276263734305683E-2</v>
          </cell>
          <cell r="CB59">
            <v>1.3671117708924041E-2</v>
          </cell>
          <cell r="CC59">
            <v>1.3034268354637835E-2</v>
          </cell>
          <cell r="CD59">
            <v>1.2269343062979443E-2</v>
          </cell>
          <cell r="CE59">
            <v>1.1395630474789198E-2</v>
          </cell>
          <cell r="CF59">
            <v>1.050517609370949E-2</v>
          </cell>
          <cell r="CG59">
            <v>9.6189746180084246E-3</v>
          </cell>
          <cell r="CH59">
            <v>8.7144014897826416E-3</v>
          </cell>
          <cell r="CI59">
            <v>7.7668339958552046E-3</v>
          </cell>
          <cell r="CJ59">
            <v>6.7666267396845337E-3</v>
          </cell>
          <cell r="CK59">
            <v>5.7189905214727332E-3</v>
          </cell>
          <cell r="CL59">
            <v>4.6410241943227737E-3</v>
          </cell>
          <cell r="CM59">
            <v>3.5549405381536392E-3</v>
          </cell>
          <cell r="CN59">
            <v>2.4825720453330868E-3</v>
          </cell>
          <cell r="CO59">
            <v>1.4417111264969362E-3</v>
          </cell>
          <cell r="CP59">
            <v>4.473012902561635E-4</v>
          </cell>
          <cell r="CQ59">
            <v>-4.905148949343463E-4</v>
          </cell>
          <cell r="CR59">
            <v>-1.3638504682409458E-3</v>
          </cell>
          <cell r="CS59">
            <v>-2.0666654470322676E-3</v>
          </cell>
          <cell r="CT59">
            <v>-2.5968274333105779E-3</v>
          </cell>
          <cell r="CU59">
            <v>-2.9522639695569453E-3</v>
          </cell>
          <cell r="CV59">
            <v>-3.1309580149347926E-3</v>
          </cell>
          <cell r="CW59">
            <v>-3.1309708169371397E-3</v>
          </cell>
          <cell r="CX59">
            <v>-3.13098388658406E-3</v>
          </cell>
        </row>
        <row r="60">
          <cell r="A60" t="str">
            <v>2009-2030</v>
          </cell>
          <cell r="B60">
            <v>1.8324348683616876E-2</v>
          </cell>
          <cell r="C60">
            <v>1.8323879926311126E-2</v>
          </cell>
          <cell r="D60">
            <v>1.8352843439518152E-2</v>
          </cell>
          <cell r="E60">
            <v>1.8209336757345596E-2</v>
          </cell>
          <cell r="F60">
            <v>1.8227671005889845E-2</v>
          </cell>
          <cell r="G60">
            <v>1.7710405083192882E-2</v>
          </cell>
          <cell r="H60">
            <v>1.7324312698258404E-2</v>
          </cell>
          <cell r="I60">
            <v>1.7029858027933109E-2</v>
          </cell>
          <cell r="J60">
            <v>1.7996454194919576E-2</v>
          </cell>
          <cell r="K60">
            <v>2.1761416757113072E-2</v>
          </cell>
          <cell r="L60">
            <v>2.5586104511750696E-2</v>
          </cell>
          <cell r="M60">
            <v>2.6431410363340846E-2</v>
          </cell>
          <cell r="N60">
            <v>2.0171770091662156E-2</v>
          </cell>
          <cell r="O60">
            <v>1.5001025276865421E-2</v>
          </cell>
          <cell r="P60">
            <v>1.2759026800416629E-2</v>
          </cell>
          <cell r="Q60">
            <v>1.1797278570802816E-2</v>
          </cell>
          <cell r="R60">
            <v>1.1252241197604484E-2</v>
          </cell>
          <cell r="S60">
            <v>1.0653435566851832E-2</v>
          </cell>
          <cell r="T60">
            <v>9.9865248456807443E-3</v>
          </cell>
          <cell r="U60">
            <v>9.2514735292087424E-3</v>
          </cell>
          <cell r="V60">
            <v>8.6823925147502257E-3</v>
          </cell>
          <cell r="W60">
            <v>8.3274730276242659E-3</v>
          </cell>
          <cell r="X60">
            <v>8.2073452389290757E-3</v>
          </cell>
          <cell r="Y60">
            <v>8.3207852368626378E-3</v>
          </cell>
          <cell r="Z60">
            <v>8.7241384075403827E-3</v>
          </cell>
          <cell r="AA60">
            <v>9.1759629177508018E-3</v>
          </cell>
          <cell r="AB60">
            <v>9.6084738979875794E-3</v>
          </cell>
          <cell r="AC60">
            <v>1.009282050299487E-2</v>
          </cell>
          <cell r="AD60">
            <v>1.0459922969468738E-2</v>
          </cell>
          <cell r="AE60">
            <v>1.0789942571859279E-2</v>
          </cell>
          <cell r="AF60">
            <v>1.1157030843166993E-2</v>
          </cell>
          <cell r="AG60">
            <v>1.1428088431679639E-2</v>
          </cell>
          <cell r="AH60">
            <v>1.1663743347593902E-2</v>
          </cell>
          <cell r="AI60">
            <v>1.1739842364071218E-2</v>
          </cell>
          <cell r="AJ60">
            <v>1.1709923119649468E-2</v>
          </cell>
          <cell r="AK60">
            <v>1.1662970332121381E-2</v>
          </cell>
          <cell r="AL60">
            <v>1.1513060762488481E-2</v>
          </cell>
          <cell r="AM60">
            <v>1.1240122854708989E-2</v>
          </cell>
          <cell r="AN60">
            <v>1.0823923624595944E-2</v>
          </cell>
          <cell r="AO60">
            <v>1.0360741893327474E-2</v>
          </cell>
          <cell r="AP60">
            <v>9.9742086158407517E-3</v>
          </cell>
          <cell r="AQ60">
            <v>9.6824298717964608E-3</v>
          </cell>
          <cell r="AR60">
            <v>9.4319649450902432E-3</v>
          </cell>
          <cell r="AS60">
            <v>9.1458293238523281E-3</v>
          </cell>
          <cell r="AT60">
            <v>8.9573347411796567E-3</v>
          </cell>
          <cell r="AU60">
            <v>8.8148324107973908E-3</v>
          </cell>
          <cell r="AV60">
            <v>8.7934212873773676E-3</v>
          </cell>
          <cell r="AW60">
            <v>8.9316024000404282E-3</v>
          </cell>
          <cell r="AX60">
            <v>9.2166496927434949E-3</v>
          </cell>
          <cell r="AY60">
            <v>9.6086875858860665E-3</v>
          </cell>
          <cell r="AZ60">
            <v>1.0003824166179509E-2</v>
          </cell>
          <cell r="BA60">
            <v>1.0388351479234226E-2</v>
          </cell>
          <cell r="BB60">
            <v>1.0822693208252132E-2</v>
          </cell>
          <cell r="BC60">
            <v>1.1318970397429684E-2</v>
          </cell>
          <cell r="BD60">
            <v>1.1866739271741755E-2</v>
          </cell>
          <cell r="BE60">
            <v>1.2312842063128326E-2</v>
          </cell>
          <cell r="BF60">
            <v>1.2684565097597078E-2</v>
          </cell>
          <cell r="BG60">
            <v>1.312868158235847E-2</v>
          </cell>
          <cell r="BH60">
            <v>1.3619362648604527E-2</v>
          </cell>
          <cell r="BI60">
            <v>1.4052784678239894E-2</v>
          </cell>
          <cell r="BJ60">
            <v>1.4469144176034399E-2</v>
          </cell>
          <cell r="BK60">
            <v>1.4657549964524841E-2</v>
          </cell>
          <cell r="BL60">
            <v>1.4439331738855699E-2</v>
          </cell>
          <cell r="BM60">
            <v>1.3800823295330611E-2</v>
          </cell>
          <cell r="BN60">
            <v>1.2956322418961941E-2</v>
          </cell>
          <cell r="BO60">
            <v>1.2102451588667518E-2</v>
          </cell>
          <cell r="BP60">
            <v>1.1434825239435176E-2</v>
          </cell>
          <cell r="BQ60">
            <v>1.0997141584887071E-2</v>
          </cell>
          <cell r="BR60">
            <v>1.08163093060476E-2</v>
          </cell>
          <cell r="BS60">
            <v>1.0784171905171114E-2</v>
          </cell>
          <cell r="BT60">
            <v>1.0746758467790496E-2</v>
          </cell>
          <cell r="BU60">
            <v>1.0667806086242848E-2</v>
          </cell>
          <cell r="BV60">
            <v>1.0614934742985804E-2</v>
          </cell>
          <cell r="BW60">
            <v>1.0578753395487972E-2</v>
          </cell>
          <cell r="BX60">
            <v>1.0542980323119178E-2</v>
          </cell>
          <cell r="BY60">
            <v>1.0328932879671293E-2</v>
          </cell>
          <cell r="BZ60">
            <v>1.0083700449499022E-2</v>
          </cell>
          <cell r="CA60">
            <v>1.0041249729134671E-2</v>
          </cell>
          <cell r="CB60">
            <v>1.0213082707465237E-2</v>
          </cell>
          <cell r="CC60">
            <v>1.0411384363149478E-2</v>
          </cell>
          <cell r="CD60">
            <v>1.058795450952621E-2</v>
          </cell>
          <cell r="CE60">
            <v>1.0479421142098433E-2</v>
          </cell>
          <cell r="CF60">
            <v>9.9061336971083547E-3</v>
          </cell>
          <cell r="CG60">
            <v>8.8986679272428093E-3</v>
          </cell>
          <cell r="CH60">
            <v>7.7502967878639861E-3</v>
          </cell>
          <cell r="CI60">
            <v>6.7169413795044042E-3</v>
          </cell>
          <cell r="CJ60">
            <v>5.9218045088381688E-3</v>
          </cell>
          <cell r="CK60">
            <v>5.3816534285832107E-3</v>
          </cell>
          <cell r="CL60">
            <v>5.0496083079776266E-3</v>
          </cell>
          <cell r="CM60">
            <v>4.8515875241548212E-3</v>
          </cell>
          <cell r="CN60">
            <v>4.7230988307860322E-3</v>
          </cell>
          <cell r="CO60">
            <v>4.6163301997542705E-3</v>
          </cell>
          <cell r="CP60">
            <v>4.4972250837006511E-3</v>
          </cell>
          <cell r="CQ60">
            <v>4.3466920320552882E-3</v>
          </cell>
          <cell r="CR60">
            <v>4.1558346083077069E-3</v>
          </cell>
          <cell r="CS60">
            <v>4.0020420795742195E-3</v>
          </cell>
          <cell r="CT60">
            <v>3.8853892302355142E-3</v>
          </cell>
          <cell r="CU60">
            <v>3.8071603594920234E-3</v>
          </cell>
          <cell r="CV60">
            <v>3.7677524593727751E-3</v>
          </cell>
          <cell r="CW60">
            <v>3.7677903336340579E-3</v>
          </cell>
          <cell r="CX60">
            <v>3.7677696741095223E-3</v>
          </cell>
        </row>
        <row r="63">
          <cell r="A63" t="str">
            <v>Males</v>
          </cell>
          <cell r="B63">
            <v>1.8324348683616876E-2</v>
          </cell>
          <cell r="C63">
            <v>1.8323879926311126E-2</v>
          </cell>
          <cell r="D63">
            <v>1.8352843439518152E-2</v>
          </cell>
          <cell r="E63">
            <v>1.8209336757345596E-2</v>
          </cell>
          <cell r="F63">
            <v>1.8227671005889845E-2</v>
          </cell>
          <cell r="G63">
            <v>1.7710405083192882E-2</v>
          </cell>
          <cell r="H63">
            <v>1.7324312698258404E-2</v>
          </cell>
          <cell r="I63">
            <v>1.7029858027933109E-2</v>
          </cell>
          <cell r="J63">
            <v>1.7996454194919576E-2</v>
          </cell>
          <cell r="K63">
            <v>2.1761416757113072E-2</v>
          </cell>
          <cell r="L63">
            <v>2.5586104511750696E-2</v>
          </cell>
          <cell r="M63">
            <v>2.6431410363340846E-2</v>
          </cell>
          <cell r="N63">
            <v>2.0171770091662156E-2</v>
          </cell>
          <cell r="O63">
            <v>1.5001025276865421E-2</v>
          </cell>
          <cell r="P63">
            <v>1.2759026800416629E-2</v>
          </cell>
          <cell r="Q63">
            <v>1.1797278570802816E-2</v>
          </cell>
          <cell r="R63">
            <v>1.1252241197604484E-2</v>
          </cell>
          <cell r="S63">
            <v>1.0653435566851832E-2</v>
          </cell>
          <cell r="T63">
            <v>9.9865248456807443E-3</v>
          </cell>
          <cell r="U63">
            <v>9.2514735292087424E-3</v>
          </cell>
          <cell r="V63">
            <v>8.6823925147502257E-3</v>
          </cell>
          <cell r="W63">
            <v>8.3274730276242659E-3</v>
          </cell>
          <cell r="X63">
            <v>8.2073452389290757E-3</v>
          </cell>
          <cell r="Y63">
            <v>8.3207852368626378E-3</v>
          </cell>
          <cell r="Z63">
            <v>8.7241384075403827E-3</v>
          </cell>
          <cell r="AA63">
            <v>9.1759629177508018E-3</v>
          </cell>
          <cell r="AB63">
            <v>9.6084738979875794E-3</v>
          </cell>
          <cell r="AC63">
            <v>1.009282050299487E-2</v>
          </cell>
          <cell r="AD63">
            <v>1.0459922969468738E-2</v>
          </cell>
          <cell r="AE63">
            <v>1.0789942571859279E-2</v>
          </cell>
          <cell r="AF63">
            <v>1.1157030843166993E-2</v>
          </cell>
          <cell r="AG63">
            <v>1.1428088431679639E-2</v>
          </cell>
          <cell r="AH63">
            <v>1.1663743347593902E-2</v>
          </cell>
          <cell r="AI63">
            <v>1.1739842364071218E-2</v>
          </cell>
          <cell r="AJ63">
            <v>1.1709923119649468E-2</v>
          </cell>
          <cell r="AK63">
            <v>1.1662970332121381E-2</v>
          </cell>
          <cell r="AL63">
            <v>1.1513060762488481E-2</v>
          </cell>
          <cell r="AM63">
            <v>1.1240122854708989E-2</v>
          </cell>
          <cell r="AN63">
            <v>1.0823923624595944E-2</v>
          </cell>
          <cell r="AO63">
            <v>1.0360741893327474E-2</v>
          </cell>
          <cell r="AP63">
            <v>9.9742086158407517E-3</v>
          </cell>
          <cell r="AQ63">
            <v>9.6824298717964608E-3</v>
          </cell>
          <cell r="AR63">
            <v>9.4319649450902432E-3</v>
          </cell>
          <cell r="AS63">
            <v>9.1458293238523281E-3</v>
          </cell>
          <cell r="AT63">
            <v>8.9573347411796567E-3</v>
          </cell>
          <cell r="AU63">
            <v>8.8148324107973908E-3</v>
          </cell>
          <cell r="AV63">
            <v>8.7934212873773676E-3</v>
          </cell>
          <cell r="AW63">
            <v>8.9316024000404282E-3</v>
          </cell>
          <cell r="AX63">
            <v>9.2166496927434949E-3</v>
          </cell>
          <cell r="AY63">
            <v>9.6086875858860665E-3</v>
          </cell>
          <cell r="AZ63">
            <v>1.0003824166179509E-2</v>
          </cell>
          <cell r="BA63">
            <v>1.0388351479234226E-2</v>
          </cell>
          <cell r="BB63">
            <v>1.0822693208252132E-2</v>
          </cell>
          <cell r="BC63">
            <v>1.1318970397429684E-2</v>
          </cell>
          <cell r="BD63">
            <v>1.1866739271741755E-2</v>
          </cell>
          <cell r="BE63">
            <v>1.2312842063128326E-2</v>
          </cell>
          <cell r="BF63">
            <v>1.2684565097597078E-2</v>
          </cell>
          <cell r="BG63">
            <v>1.312868158235847E-2</v>
          </cell>
          <cell r="BH63">
            <v>1.3619362648604527E-2</v>
          </cell>
          <cell r="BI63">
            <v>1.4052784678239894E-2</v>
          </cell>
          <cell r="BJ63">
            <v>1.4469144176034399E-2</v>
          </cell>
          <cell r="BK63">
            <v>1.4657549964524841E-2</v>
          </cell>
          <cell r="BL63">
            <v>1.4439331738855699E-2</v>
          </cell>
          <cell r="BM63">
            <v>1.3800823295330611E-2</v>
          </cell>
          <cell r="BN63">
            <v>1.2956322418961941E-2</v>
          </cell>
          <cell r="BO63">
            <v>1.2102451588667518E-2</v>
          </cell>
          <cell r="BP63">
            <v>1.1434825239435176E-2</v>
          </cell>
          <cell r="BQ63">
            <v>1.0997141584887071E-2</v>
          </cell>
          <cell r="BR63">
            <v>1.08163093060476E-2</v>
          </cell>
          <cell r="BS63">
            <v>1.0784171905171114E-2</v>
          </cell>
          <cell r="BT63">
            <v>1.0746758467790496E-2</v>
          </cell>
          <cell r="BU63">
            <v>1.0667806086242848E-2</v>
          </cell>
          <cell r="BV63">
            <v>1.0614934742985804E-2</v>
          </cell>
          <cell r="BW63">
            <v>1.0578753395487972E-2</v>
          </cell>
          <cell r="BX63">
            <v>1.0542980323119178E-2</v>
          </cell>
          <cell r="BY63">
            <v>1.0328932879671293E-2</v>
          </cell>
          <cell r="BZ63">
            <v>1.0083700449499022E-2</v>
          </cell>
          <cell r="CA63">
            <v>1.0041249729134671E-2</v>
          </cell>
          <cell r="CB63">
            <v>1.0213082707465237E-2</v>
          </cell>
          <cell r="CC63">
            <v>1.0411384363149478E-2</v>
          </cell>
          <cell r="CD63">
            <v>1.058795450952621E-2</v>
          </cell>
          <cell r="CE63">
            <v>1.0479421142098433E-2</v>
          </cell>
          <cell r="CF63">
            <v>9.9061336971083547E-3</v>
          </cell>
          <cell r="CG63">
            <v>8.8986679272428093E-3</v>
          </cell>
          <cell r="CH63">
            <v>7.7502967878639861E-3</v>
          </cell>
          <cell r="CI63">
            <v>6.7169413795044042E-3</v>
          </cell>
          <cell r="CJ63">
            <v>5.9218045088381688E-3</v>
          </cell>
          <cell r="CK63">
            <v>5.3816534285832107E-3</v>
          </cell>
          <cell r="CL63">
            <v>5.0496083079776266E-3</v>
          </cell>
          <cell r="CM63">
            <v>4.8515875241548212E-3</v>
          </cell>
          <cell r="CN63">
            <v>4.7230988307860322E-3</v>
          </cell>
          <cell r="CO63">
            <v>4.6163301997542705E-3</v>
          </cell>
          <cell r="CP63">
            <v>4.4972250837006511E-3</v>
          </cell>
          <cell r="CQ63">
            <v>4.3466920320552882E-3</v>
          </cell>
          <cell r="CR63">
            <v>4.1558346083077069E-3</v>
          </cell>
          <cell r="CS63">
            <v>4.0020420795742195E-3</v>
          </cell>
          <cell r="CT63">
            <v>3.8853892302355142E-3</v>
          </cell>
          <cell r="CU63">
            <v>3.8071603594920234E-3</v>
          </cell>
          <cell r="CV63">
            <v>3.7677524593727751E-3</v>
          </cell>
          <cell r="CW63">
            <v>3.7677903336340579E-3</v>
          </cell>
          <cell r="CX63">
            <v>3.7677696741095223E-3</v>
          </cell>
          <cell r="CY63">
            <v>3.7677934092019694E-3</v>
          </cell>
        </row>
        <row r="64">
          <cell r="A64" t="str">
            <v>Females</v>
          </cell>
          <cell r="B64">
            <v>1.8044807142215569E-2</v>
          </cell>
          <cell r="C64">
            <v>1.8510291208397422E-2</v>
          </cell>
          <cell r="D64">
            <v>1.8642491994167565E-2</v>
          </cell>
          <cell r="E64">
            <v>1.8402682356748912E-2</v>
          </cell>
          <cell r="F64">
            <v>1.8628260965359522E-2</v>
          </cell>
          <cell r="G64">
            <v>1.7519761835092851E-2</v>
          </cell>
          <cell r="H64">
            <v>1.6513267056985192E-2</v>
          </cell>
          <cell r="I64">
            <v>1.5814079665508629E-2</v>
          </cell>
          <cell r="J64">
            <v>1.5981668600063892E-2</v>
          </cell>
          <cell r="K64">
            <v>1.7044187665521182E-2</v>
          </cell>
          <cell r="L64">
            <v>1.8617568311804167E-2</v>
          </cell>
          <cell r="M64">
            <v>1.9622092520402146E-2</v>
          </cell>
          <cell r="N64">
            <v>1.7080542272431276E-2</v>
          </cell>
          <cell r="O64">
            <v>1.3709538256244769E-2</v>
          </cell>
          <cell r="P64">
            <v>1.1439099479976234E-2</v>
          </cell>
          <cell r="Q64">
            <v>1.0084911379987682E-2</v>
          </cell>
          <cell r="R64">
            <v>9.3487502957170232E-3</v>
          </cell>
          <cell r="S64">
            <v>8.6698546232145679E-3</v>
          </cell>
          <cell r="T64">
            <v>8.3407671874361489E-3</v>
          </cell>
          <cell r="U64">
            <v>8.0247932274593037E-3</v>
          </cell>
          <cell r="V64">
            <v>7.6526908892750045E-3</v>
          </cell>
          <cell r="W64">
            <v>7.279685549299808E-3</v>
          </cell>
          <cell r="X64">
            <v>7.3464023290698011E-3</v>
          </cell>
          <cell r="Y64">
            <v>7.4100008253302763E-3</v>
          </cell>
          <cell r="Z64">
            <v>7.8544561854290151E-3</v>
          </cell>
          <cell r="AA64">
            <v>8.1968314003385556E-3</v>
          </cell>
          <cell r="AB64">
            <v>8.4610524209893789E-3</v>
          </cell>
          <cell r="AC64">
            <v>8.7699669474642361E-3</v>
          </cell>
          <cell r="AD64">
            <v>8.9386995275037018E-3</v>
          </cell>
          <cell r="AE64">
            <v>9.0912947618102535E-3</v>
          </cell>
          <cell r="AF64">
            <v>9.2419884184561374E-3</v>
          </cell>
          <cell r="AG64">
            <v>9.2818414024105067E-3</v>
          </cell>
          <cell r="AH64">
            <v>9.1686395277719157E-3</v>
          </cell>
          <cell r="AI64">
            <v>8.7969157283873667E-3</v>
          </cell>
          <cell r="AJ64">
            <v>8.4236976022834531E-3</v>
          </cell>
          <cell r="AK64">
            <v>8.030154782247223E-3</v>
          </cell>
          <cell r="AL64">
            <v>7.795167000994474E-3</v>
          </cell>
          <cell r="AM64">
            <v>7.4542547450729968E-3</v>
          </cell>
          <cell r="AN64">
            <v>7.2067400224563594E-3</v>
          </cell>
          <cell r="AO64">
            <v>6.9701787602403087E-3</v>
          </cell>
          <cell r="AP64">
            <v>6.8392541333783807E-3</v>
          </cell>
          <cell r="AQ64">
            <v>6.8026754133803102E-3</v>
          </cell>
          <cell r="AR64">
            <v>6.8605672154897768E-3</v>
          </cell>
          <cell r="AS64">
            <v>6.9726277776890333E-3</v>
          </cell>
          <cell r="AT64">
            <v>7.1986400297485709E-3</v>
          </cell>
          <cell r="AU64">
            <v>7.4372735906876875E-3</v>
          </cell>
          <cell r="AV64">
            <v>7.7251969374911855E-3</v>
          </cell>
          <cell r="AW64">
            <v>8.1148639217635266E-3</v>
          </cell>
          <cell r="AX64">
            <v>8.6274394741132632E-3</v>
          </cell>
          <cell r="AY64">
            <v>9.2541765524530861E-3</v>
          </cell>
          <cell r="AZ64">
            <v>9.8400161818239518E-3</v>
          </cell>
          <cell r="BA64">
            <v>1.038885161248948E-2</v>
          </cell>
          <cell r="BB64">
            <v>1.0814270741731802E-2</v>
          </cell>
          <cell r="BC64">
            <v>1.1144871243370713E-2</v>
          </cell>
          <cell r="BD64">
            <v>1.1402749445713511E-2</v>
          </cell>
          <cell r="BE64">
            <v>1.1490318368764685E-2</v>
          </cell>
          <cell r="BF64">
            <v>1.1531319921098571E-2</v>
          </cell>
          <cell r="BG64">
            <v>1.1690010212933144E-2</v>
          </cell>
          <cell r="BH64">
            <v>1.196960415174908E-2</v>
          </cell>
          <cell r="BI64">
            <v>1.2238643019234829E-2</v>
          </cell>
          <cell r="BJ64">
            <v>1.2485278770063224E-2</v>
          </cell>
          <cell r="BK64">
            <v>1.2516157122003047E-2</v>
          </cell>
          <cell r="BL64">
            <v>1.2173704185016954E-2</v>
          </cell>
          <cell r="BM64">
            <v>1.1470706257584729E-2</v>
          </cell>
          <cell r="BN64">
            <v>1.0601163869467856E-2</v>
          </cell>
          <cell r="BO64">
            <v>9.7440253600137305E-3</v>
          </cell>
          <cell r="BP64">
            <v>9.0694639619526285E-3</v>
          </cell>
          <cell r="BQ64">
            <v>8.6142302799410153E-3</v>
          </cell>
          <cell r="BR64">
            <v>8.3912470759260893E-3</v>
          </cell>
          <cell r="BS64">
            <v>8.3104207785738016E-3</v>
          </cell>
          <cell r="BT64">
            <v>8.2434093184594603E-3</v>
          </cell>
          <cell r="BU64">
            <v>8.1600393075593747E-3</v>
          </cell>
          <cell r="BV64">
            <v>8.0873746044195505E-3</v>
          </cell>
          <cell r="BW64">
            <v>8.0206138438281283E-3</v>
          </cell>
          <cell r="BX64">
            <v>7.9549085363777028E-3</v>
          </cell>
          <cell r="BY64">
            <v>7.7315229551622178E-3</v>
          </cell>
          <cell r="BZ64">
            <v>7.5134221767704235E-3</v>
          </cell>
          <cell r="CA64">
            <v>7.5336008456955428E-3</v>
          </cell>
          <cell r="CB64">
            <v>7.798501376537148E-3</v>
          </cell>
          <cell r="CC64">
            <v>8.1105229802790335E-3</v>
          </cell>
          <cell r="CD64">
            <v>8.4282392045404997E-3</v>
          </cell>
          <cell r="CE64">
            <v>8.461590798805152E-3</v>
          </cell>
          <cell r="CF64">
            <v>8.0025397154742661E-3</v>
          </cell>
          <cell r="CG64">
            <v>7.0885096788193547E-3</v>
          </cell>
          <cell r="CH64">
            <v>6.0401152533205993E-3</v>
          </cell>
          <cell r="CI64">
            <v>5.1290451879195675E-3</v>
          </cell>
          <cell r="CJ64">
            <v>4.4808579655509773E-3</v>
          </cell>
          <cell r="CK64">
            <v>4.104795161457675E-3</v>
          </cell>
          <cell r="CL64">
            <v>3.9452544309666049E-3</v>
          </cell>
          <cell r="CM64">
            <v>3.9212002682245117E-3</v>
          </cell>
          <cell r="CN64">
            <v>3.9617999732867171E-3</v>
          </cell>
          <cell r="CO64">
            <v>4.0147835794770437E-3</v>
          </cell>
          <cell r="CP64">
            <v>4.0450128988854805E-3</v>
          </cell>
          <cell r="CQ64">
            <v>4.0317970574972328E-3</v>
          </cell>
          <cell r="CR64">
            <v>3.9652218129765382E-3</v>
          </cell>
          <cell r="CS64">
            <v>3.911437437498444E-3</v>
          </cell>
          <cell r="CT64">
            <v>3.8710299667213954E-3</v>
          </cell>
          <cell r="CU64">
            <v>3.8438650815294517E-3</v>
          </cell>
          <cell r="CV64">
            <v>3.830079432923017E-3</v>
          </cell>
          <cell r="CW64">
            <v>3.8301616323058729E-3</v>
          </cell>
          <cell r="CX64">
            <v>3.8300897989838045E-3</v>
          </cell>
          <cell r="CY64">
            <v>3.8300721930684123E-3</v>
          </cell>
        </row>
        <row r="67">
          <cell r="A67" t="str">
            <v>Males</v>
          </cell>
          <cell r="B67">
            <v>2.4756693587641765E-2</v>
          </cell>
          <cell r="C67">
            <v>3.0266203438141903E-2</v>
          </cell>
          <cell r="D67">
            <v>2.9487518842474469E-2</v>
          </cell>
          <cell r="E67">
            <v>3.2660420131360834E-2</v>
          </cell>
          <cell r="F67">
            <v>3.2009659934150947E-2</v>
          </cell>
          <cell r="G67">
            <v>3.2359198479721574E-2</v>
          </cell>
          <cell r="H67">
            <v>3.2107390479821141E-2</v>
          </cell>
          <cell r="I67">
            <v>3.2289573426527718E-2</v>
          </cell>
          <cell r="J67">
            <v>3.2895229908254109E-2</v>
          </cell>
          <cell r="K67">
            <v>3.3959612734727918E-2</v>
          </cell>
          <cell r="L67">
            <v>3.4576776409962373E-2</v>
          </cell>
          <cell r="M67">
            <v>3.1804368483544954E-2</v>
          </cell>
          <cell r="N67">
            <v>2.6412777458692416E-2</v>
          </cell>
          <cell r="O67">
            <v>2.2549945561384677E-2</v>
          </cell>
          <cell r="P67">
            <v>2.0576248877448799E-2</v>
          </cell>
          <cell r="Q67">
            <v>1.9868587442813945E-2</v>
          </cell>
          <cell r="R67">
            <v>1.9356064155313435E-2</v>
          </cell>
          <cell r="S67">
            <v>1.8434081124571455E-2</v>
          </cell>
          <cell r="T67">
            <v>1.7141561503956848E-2</v>
          </cell>
          <cell r="U67">
            <v>1.5671458905049285E-2</v>
          </cell>
          <cell r="V67">
            <v>1.4329921893258768E-2</v>
          </cell>
          <cell r="W67">
            <v>1.3305534783964346E-2</v>
          </cell>
          <cell r="X67">
            <v>1.2715715834679342E-2</v>
          </cell>
          <cell r="Y67">
            <v>1.2597537413425508E-2</v>
          </cell>
          <cell r="Z67">
            <v>1.2782345988370136E-2</v>
          </cell>
          <cell r="AA67">
            <v>1.3054945275067675E-2</v>
          </cell>
          <cell r="AB67">
            <v>1.3214716178146957E-2</v>
          </cell>
          <cell r="AC67">
            <v>1.3279478720407134E-2</v>
          </cell>
          <cell r="AD67">
            <v>1.322045271157346E-2</v>
          </cell>
          <cell r="AE67">
            <v>1.300787743915266E-2</v>
          </cell>
          <cell r="AF67">
            <v>1.2727038665891199E-2</v>
          </cell>
          <cell r="AG67">
            <v>1.2508803756163034E-2</v>
          </cell>
          <cell r="AH67">
            <v>1.2218548801097406E-2</v>
          </cell>
          <cell r="AI67">
            <v>1.1919844241592426E-2</v>
          </cell>
          <cell r="AJ67">
            <v>1.160813104901115E-2</v>
          </cell>
          <cell r="AK67">
            <v>1.1370670263845639E-2</v>
          </cell>
          <cell r="AL67">
            <v>1.1099427555852137E-2</v>
          </cell>
          <cell r="AM67">
            <v>1.0752307097049996E-2</v>
          </cell>
          <cell r="AN67">
            <v>1.0281018098455719E-2</v>
          </cell>
          <cell r="AO67">
            <v>9.8096041286626079E-3</v>
          </cell>
          <cell r="AP67">
            <v>9.4720480464061119E-3</v>
          </cell>
          <cell r="AQ67">
            <v>9.3156300927960123E-3</v>
          </cell>
          <cell r="AR67">
            <v>9.2320033408057611E-3</v>
          </cell>
          <cell r="AS67">
            <v>9.230428808983504E-3</v>
          </cell>
          <cell r="AT67">
            <v>9.3370157446741597E-3</v>
          </cell>
          <cell r="AU67">
            <v>9.5694071509845324E-3</v>
          </cell>
          <cell r="AV67">
            <v>9.91743835278458E-3</v>
          </cell>
          <cell r="AW67">
            <v>1.0327919268485641E-2</v>
          </cell>
          <cell r="AX67">
            <v>1.0778793088223493E-2</v>
          </cell>
          <cell r="AY67">
            <v>1.1283788613794643E-2</v>
          </cell>
          <cell r="AZ67">
            <v>1.1717731096961503E-2</v>
          </cell>
          <cell r="BA67">
            <v>1.2230217667611121E-2</v>
          </cell>
          <cell r="BB67">
            <v>1.3028730234701191E-2</v>
          </cell>
          <cell r="BC67">
            <v>1.4149889023459261E-2</v>
          </cell>
          <cell r="BD67">
            <v>1.5404482626534155E-2</v>
          </cell>
          <cell r="BE67">
            <v>1.669133656379429E-2</v>
          </cell>
          <cell r="BF67">
            <v>1.7719915243556761E-2</v>
          </cell>
          <cell r="BG67">
            <v>1.8277402928888131E-2</v>
          </cell>
          <cell r="BH67">
            <v>1.8317893506874294E-2</v>
          </cell>
          <cell r="BI67">
            <v>1.8077675610210675E-2</v>
          </cell>
          <cell r="BJ67">
            <v>1.7684865895573054E-2</v>
          </cell>
          <cell r="BK67">
            <v>1.7445992607064587E-2</v>
          </cell>
          <cell r="BL67">
            <v>1.7563992805731177E-2</v>
          </cell>
          <cell r="BM67">
            <v>1.8075917687034648E-2</v>
          </cell>
          <cell r="BN67">
            <v>1.8740403343071921E-2</v>
          </cell>
          <cell r="BO67">
            <v>1.9303854214141158E-2</v>
          </cell>
          <cell r="BP67">
            <v>1.9579929382322891E-2</v>
          </cell>
          <cell r="BQ67">
            <v>1.9560947026241005E-2</v>
          </cell>
          <cell r="BR67">
            <v>1.9233720975436297E-2</v>
          </cell>
          <cell r="BS67">
            <v>1.8709538638302936E-2</v>
          </cell>
          <cell r="BT67">
            <v>1.8063724982153917E-2</v>
          </cell>
          <cell r="BU67">
            <v>1.7433095551291578E-2</v>
          </cell>
          <cell r="BV67">
            <v>1.6893147655495322E-2</v>
          </cell>
          <cell r="BW67">
            <v>1.6468003828464473E-2</v>
          </cell>
          <cell r="BX67">
            <v>1.6075020987876831E-2</v>
          </cell>
          <cell r="BY67">
            <v>1.5546298848650997E-2</v>
          </cell>
          <cell r="BZ67">
            <v>1.4903587122562345E-2</v>
          </cell>
          <cell r="CA67">
            <v>1.4276263734305683E-2</v>
          </cell>
          <cell r="CB67">
            <v>1.3671117708924041E-2</v>
          </cell>
          <cell r="CC67">
            <v>1.3034268354637835E-2</v>
          </cell>
          <cell r="CD67">
            <v>1.2269343062979443E-2</v>
          </cell>
          <cell r="CE67">
            <v>1.1395630474789198E-2</v>
          </cell>
          <cell r="CF67">
            <v>1.050517609370949E-2</v>
          </cell>
          <cell r="CG67">
            <v>9.6189746180084246E-3</v>
          </cell>
          <cell r="CH67">
            <v>8.7144014897826416E-3</v>
          </cell>
          <cell r="CI67">
            <v>7.7668339958552046E-3</v>
          </cell>
          <cell r="CJ67">
            <v>6.7666267396845337E-3</v>
          </cell>
          <cell r="CK67">
            <v>5.7189905214727332E-3</v>
          </cell>
          <cell r="CL67">
            <v>4.6410241943227737E-3</v>
          </cell>
          <cell r="CM67">
            <v>3.5549405381536392E-3</v>
          </cell>
          <cell r="CN67">
            <v>2.4825720453330868E-3</v>
          </cell>
          <cell r="CO67">
            <v>1.4417111264969362E-3</v>
          </cell>
          <cell r="CP67">
            <v>4.473012902561635E-4</v>
          </cell>
          <cell r="CQ67">
            <v>-4.905148949343463E-4</v>
          </cell>
          <cell r="CR67">
            <v>-1.3638504682409458E-3</v>
          </cell>
          <cell r="CS67">
            <v>-2.0666654470322676E-3</v>
          </cell>
          <cell r="CT67">
            <v>-2.5968274333105779E-3</v>
          </cell>
          <cell r="CU67">
            <v>-2.9522639695569453E-3</v>
          </cell>
          <cell r="CV67">
            <v>-3.1309580149347926E-3</v>
          </cell>
          <cell r="CW67">
            <v>-3.1309708169371397E-3</v>
          </cell>
          <cell r="CX67">
            <v>-3.13098388658406E-3</v>
          </cell>
        </row>
        <row r="68">
          <cell r="A68" t="str">
            <v>Females</v>
          </cell>
          <cell r="B68">
            <v>2.424130016409054E-2</v>
          </cell>
          <cell r="C68">
            <v>2.7507739632829153E-2</v>
          </cell>
          <cell r="D68">
            <v>2.8267706009527882E-2</v>
          </cell>
          <cell r="E68">
            <v>3.2153590110059693E-2</v>
          </cell>
          <cell r="F68">
            <v>2.7106882968601309E-2</v>
          </cell>
          <cell r="G68">
            <v>2.807586163332243E-2</v>
          </cell>
          <cell r="H68">
            <v>2.8267706009527882E-2</v>
          </cell>
          <cell r="I68">
            <v>2.805694098821454E-2</v>
          </cell>
          <cell r="J68">
            <v>2.7766416784202885E-2</v>
          </cell>
          <cell r="K68">
            <v>2.6783288094104241E-2</v>
          </cell>
          <cell r="L68">
            <v>2.5002786483914519E-2</v>
          </cell>
          <cell r="M68">
            <v>2.2565780738677654E-2</v>
          </cell>
          <cell r="N68">
            <v>1.9346313724615705E-2</v>
          </cell>
          <cell r="O68">
            <v>1.687303371301685E-2</v>
          </cell>
          <cell r="P68">
            <v>1.564387644913956E-2</v>
          </cell>
          <cell r="Q68">
            <v>1.5019886043912467E-2</v>
          </cell>
          <cell r="R68">
            <v>1.4483378166973204E-2</v>
          </cell>
          <cell r="S68">
            <v>1.3779999711334368E-2</v>
          </cell>
          <cell r="T68">
            <v>1.2821017987622696E-2</v>
          </cell>
          <cell r="U68">
            <v>1.1614329942505219E-2</v>
          </cell>
          <cell r="V68">
            <v>1.0399228896093016E-2</v>
          </cell>
          <cell r="W68">
            <v>9.3612641154141585E-3</v>
          </cell>
          <cell r="X68">
            <v>8.6333778264023886E-3</v>
          </cell>
          <cell r="Y68">
            <v>8.4220078546003441E-3</v>
          </cell>
          <cell r="Z68">
            <v>8.4143439801678266E-3</v>
          </cell>
          <cell r="AA68">
            <v>8.4764239250595397E-3</v>
          </cell>
          <cell r="AB68">
            <v>8.43922554495391E-3</v>
          </cell>
          <cell r="AC68">
            <v>8.2948316483824058E-3</v>
          </cell>
          <cell r="AD68">
            <v>7.9761614778384171E-3</v>
          </cell>
          <cell r="AE68">
            <v>7.6056921923352006E-3</v>
          </cell>
          <cell r="AF68">
            <v>7.209820353069385E-3</v>
          </cell>
          <cell r="AG68">
            <v>6.8263446949956563E-3</v>
          </cell>
          <cell r="AH68">
            <v>6.413553174608233E-3</v>
          </cell>
          <cell r="AI68">
            <v>5.9266296350345415E-3</v>
          </cell>
          <cell r="AJ68">
            <v>5.5212933426087574E-3</v>
          </cell>
          <cell r="AK68">
            <v>5.1587317830229518E-3</v>
          </cell>
          <cell r="AL68">
            <v>4.9394212138486049E-3</v>
          </cell>
          <cell r="AM68">
            <v>4.7534799033202013E-3</v>
          </cell>
          <cell r="AN68">
            <v>4.5430588243489112E-3</v>
          </cell>
          <cell r="AO68">
            <v>4.4233679604930298E-3</v>
          </cell>
          <cell r="AP68">
            <v>4.4268071005139076E-3</v>
          </cell>
          <cell r="AQ68">
            <v>4.5470060196262096E-3</v>
          </cell>
          <cell r="AR68">
            <v>4.8061622986466102E-3</v>
          </cell>
          <cell r="AS68">
            <v>5.1139277063977362E-3</v>
          </cell>
          <cell r="AT68">
            <v>5.5320008323570535E-3</v>
          </cell>
          <cell r="AU68">
            <v>5.914407832792179E-3</v>
          </cell>
          <cell r="AV68">
            <v>6.3469759049852303E-3</v>
          </cell>
          <cell r="AW68">
            <v>6.9751942388088795E-3</v>
          </cell>
          <cell r="AX68">
            <v>7.8037779094390913E-3</v>
          </cell>
          <cell r="AY68">
            <v>8.7202837252885468E-3</v>
          </cell>
          <cell r="AZ68">
            <v>9.5311961888735475E-3</v>
          </cell>
          <cell r="BA68">
            <v>1.0193339498837495E-2</v>
          </cell>
          <cell r="BB68">
            <v>1.0738518530209462E-2</v>
          </cell>
          <cell r="BC68">
            <v>1.1190060821654746E-2</v>
          </cell>
          <cell r="BD68">
            <v>1.1525081768362755E-2</v>
          </cell>
          <cell r="BE68">
            <v>1.1816308830098987E-2</v>
          </cell>
          <cell r="BF68">
            <v>1.1961485755363155E-2</v>
          </cell>
          <cell r="BG68">
            <v>1.1839468936958752E-2</v>
          </cell>
          <cell r="BH68">
            <v>1.1449959527087605E-2</v>
          </cell>
          <cell r="BI68">
            <v>1.0929097994856973E-2</v>
          </cell>
          <cell r="BJ68">
            <v>1.0333065392908236E-2</v>
          </cell>
          <cell r="BK68">
            <v>9.8237132729808163E-3</v>
          </cell>
          <cell r="BL68">
            <v>9.5341437997493728E-3</v>
          </cell>
          <cell r="BM68">
            <v>9.4704555469129481E-3</v>
          </cell>
          <cell r="BN68">
            <v>9.5100051566824328E-3</v>
          </cell>
          <cell r="BO68">
            <v>9.58351109086375E-3</v>
          </cell>
          <cell r="BP68">
            <v>9.5158486322821645E-3</v>
          </cell>
          <cell r="BQ68">
            <v>9.2121820526680498E-3</v>
          </cell>
          <cell r="BR68">
            <v>8.6515164089788765E-3</v>
          </cell>
          <cell r="BS68">
            <v>7.9860675006055981E-3</v>
          </cell>
          <cell r="BT68">
            <v>7.3295176051808575E-3</v>
          </cell>
          <cell r="BU68">
            <v>6.8326111013067292E-3</v>
          </cell>
          <cell r="BV68">
            <v>6.5492459960583282E-3</v>
          </cell>
          <cell r="BW68">
            <v>6.4910757568948929E-3</v>
          </cell>
          <cell r="BX68">
            <v>6.5533299529220157E-3</v>
          </cell>
          <cell r="BY68">
            <v>6.5189163310479525E-3</v>
          </cell>
          <cell r="BZ68">
            <v>6.4227101848686186E-3</v>
          </cell>
          <cell r="CA68">
            <v>6.4351461347323946E-3</v>
          </cell>
          <cell r="CB68">
            <v>6.5549175046223374E-3</v>
          </cell>
          <cell r="CC68">
            <v>6.6747517979850457E-3</v>
          </cell>
          <cell r="CD68">
            <v>6.666665083401857E-3</v>
          </cell>
          <cell r="CE68">
            <v>6.49341045468943E-3</v>
          </cell>
          <cell r="CF68">
            <v>6.2076332496026065E-3</v>
          </cell>
          <cell r="CG68">
            <v>5.8218858734199186E-3</v>
          </cell>
          <cell r="CH68">
            <v>5.3593724893316042E-3</v>
          </cell>
          <cell r="CI68">
            <v>4.8438003405910646E-3</v>
          </cell>
          <cell r="CJ68">
            <v>4.2931760189608426E-3</v>
          </cell>
          <cell r="CK68">
            <v>3.7207387552999904E-3</v>
          </cell>
          <cell r="CL68">
            <v>3.1371201441191543E-3</v>
          </cell>
          <cell r="CM68">
            <v>2.5508696355704963E-3</v>
          </cell>
          <cell r="CN68">
            <v>1.9678381345288321E-3</v>
          </cell>
          <cell r="CO68">
            <v>1.3944874362860071E-3</v>
          </cell>
          <cell r="CP68">
            <v>8.3585578929179505E-4</v>
          </cell>
          <cell r="CQ68">
            <v>2.9622742819601644E-4</v>
          </cell>
          <cell r="CR68">
            <v>-2.2105085017853909E-4</v>
          </cell>
          <cell r="CS68">
            <v>-6.3740516062127384E-4</v>
          </cell>
          <cell r="CT68">
            <v>-9.5152568288114914E-4</v>
          </cell>
          <cell r="CU68">
            <v>-1.1622163032611876E-3</v>
          </cell>
          <cell r="CV68">
            <v>-1.2682004722754936E-3</v>
          </cell>
          <cell r="CW68">
            <v>-1.2683315610935164E-3</v>
          </cell>
          <cell r="CX68">
            <v>-1.2682585889631781E-3</v>
          </cell>
        </row>
      </sheetData>
      <sheetData sheetId="2">
        <row r="59">
          <cell r="A59" t="str">
            <v>1980-2008</v>
          </cell>
          <cell r="B59">
            <v>2.424130016409054E-2</v>
          </cell>
          <cell r="C59">
            <v>2.7507739632829153E-2</v>
          </cell>
          <cell r="D59">
            <v>2.8267706009527882E-2</v>
          </cell>
          <cell r="E59">
            <v>3.2153590110059693E-2</v>
          </cell>
          <cell r="F59">
            <v>2.7106882968601309E-2</v>
          </cell>
          <cell r="G59">
            <v>2.807586163332243E-2</v>
          </cell>
          <cell r="H59">
            <v>2.8267706009527882E-2</v>
          </cell>
          <cell r="I59">
            <v>2.805694098821454E-2</v>
          </cell>
          <cell r="J59">
            <v>2.7766416784202885E-2</v>
          </cell>
          <cell r="K59">
            <v>2.6783288094104241E-2</v>
          </cell>
          <cell r="L59">
            <v>2.5002786483914519E-2</v>
          </cell>
          <cell r="M59">
            <v>2.2565780738677654E-2</v>
          </cell>
          <cell r="N59">
            <v>1.9346313724615705E-2</v>
          </cell>
          <cell r="O59">
            <v>1.687303371301685E-2</v>
          </cell>
          <cell r="P59">
            <v>1.564387644913956E-2</v>
          </cell>
          <cell r="Q59">
            <v>1.5019886043912467E-2</v>
          </cell>
          <cell r="R59">
            <v>1.4483378166973204E-2</v>
          </cell>
          <cell r="S59">
            <v>1.3779999711334368E-2</v>
          </cell>
          <cell r="T59">
            <v>1.2821017987622696E-2</v>
          </cell>
          <cell r="U59">
            <v>1.1614329942505219E-2</v>
          </cell>
          <cell r="V59">
            <v>1.0399228896093016E-2</v>
          </cell>
          <cell r="W59">
            <v>9.3612641154141585E-3</v>
          </cell>
          <cell r="X59">
            <v>8.6333778264023886E-3</v>
          </cell>
          <cell r="Y59">
            <v>8.4220078546003441E-3</v>
          </cell>
          <cell r="Z59">
            <v>8.4143439801678266E-3</v>
          </cell>
          <cell r="AA59">
            <v>8.4764239250595397E-3</v>
          </cell>
          <cell r="AB59">
            <v>8.43922554495391E-3</v>
          </cell>
          <cell r="AC59">
            <v>8.2948316483824058E-3</v>
          </cell>
          <cell r="AD59">
            <v>7.9761614778384171E-3</v>
          </cell>
          <cell r="AE59">
            <v>7.6056921923352006E-3</v>
          </cell>
          <cell r="AF59">
            <v>7.209820353069385E-3</v>
          </cell>
          <cell r="AG59">
            <v>6.8263446949956563E-3</v>
          </cell>
          <cell r="AH59">
            <v>6.413553174608233E-3</v>
          </cell>
          <cell r="AI59">
            <v>5.9266296350345415E-3</v>
          </cell>
          <cell r="AJ59">
            <v>5.5212933426087574E-3</v>
          </cell>
          <cell r="AK59">
            <v>5.1587317830229518E-3</v>
          </cell>
          <cell r="AL59">
            <v>4.9394212138486049E-3</v>
          </cell>
          <cell r="AM59">
            <v>4.7534799033202013E-3</v>
          </cell>
          <cell r="AN59">
            <v>4.5430588243489112E-3</v>
          </cell>
          <cell r="AO59">
            <v>4.4233679604930298E-3</v>
          </cell>
          <cell r="AP59">
            <v>4.4268071005139076E-3</v>
          </cell>
          <cell r="AQ59">
            <v>4.5470060196262096E-3</v>
          </cell>
          <cell r="AR59">
            <v>4.8061622986466102E-3</v>
          </cell>
          <cell r="AS59">
            <v>5.1139277063977362E-3</v>
          </cell>
          <cell r="AT59">
            <v>5.5320008323570535E-3</v>
          </cell>
          <cell r="AU59">
            <v>5.914407832792179E-3</v>
          </cell>
          <cell r="AV59">
            <v>6.3469759049852303E-3</v>
          </cell>
          <cell r="AW59">
            <v>6.9751942388088795E-3</v>
          </cell>
          <cell r="AX59">
            <v>7.8037779094390913E-3</v>
          </cell>
          <cell r="AY59">
            <v>8.7202837252885468E-3</v>
          </cell>
          <cell r="AZ59">
            <v>9.5311961888735475E-3</v>
          </cell>
          <cell r="BA59">
            <v>1.0193339498837495E-2</v>
          </cell>
          <cell r="BB59">
            <v>1.0738518530209462E-2</v>
          </cell>
          <cell r="BC59">
            <v>1.1190060821654746E-2</v>
          </cell>
          <cell r="BD59">
            <v>1.1525081768362755E-2</v>
          </cell>
          <cell r="BE59">
            <v>1.1816308830098987E-2</v>
          </cell>
          <cell r="BF59">
            <v>1.1961485755363155E-2</v>
          </cell>
          <cell r="BG59">
            <v>1.1839468936958752E-2</v>
          </cell>
          <cell r="BH59">
            <v>1.1449959527087605E-2</v>
          </cell>
          <cell r="BI59">
            <v>1.0929097994856973E-2</v>
          </cell>
          <cell r="BJ59">
            <v>1.0333065392908236E-2</v>
          </cell>
          <cell r="BK59">
            <v>9.8237132729808163E-3</v>
          </cell>
          <cell r="BL59">
            <v>9.5341437997493728E-3</v>
          </cell>
          <cell r="BM59">
            <v>9.4704555469129481E-3</v>
          </cell>
          <cell r="BN59">
            <v>9.5100051566824328E-3</v>
          </cell>
          <cell r="BO59">
            <v>9.58351109086375E-3</v>
          </cell>
          <cell r="BP59">
            <v>9.5158486322821645E-3</v>
          </cell>
          <cell r="BQ59">
            <v>9.2121820526680498E-3</v>
          </cell>
          <cell r="BR59">
            <v>8.6515164089788765E-3</v>
          </cell>
          <cell r="BS59">
            <v>7.9860675006055981E-3</v>
          </cell>
          <cell r="BT59">
            <v>7.3295176051808575E-3</v>
          </cell>
          <cell r="BU59">
            <v>6.8326111013067292E-3</v>
          </cell>
          <cell r="BV59">
            <v>6.5492459960583282E-3</v>
          </cell>
          <cell r="BW59">
            <v>6.4910757568948929E-3</v>
          </cell>
          <cell r="BX59">
            <v>6.5533299529220157E-3</v>
          </cell>
          <cell r="BY59">
            <v>6.5189163310479525E-3</v>
          </cell>
          <cell r="BZ59">
            <v>6.4227101848686186E-3</v>
          </cell>
          <cell r="CA59">
            <v>6.4351461347323946E-3</v>
          </cell>
          <cell r="CB59">
            <v>6.5549175046223374E-3</v>
          </cell>
          <cell r="CC59">
            <v>6.6747517979850457E-3</v>
          </cell>
          <cell r="CD59">
            <v>6.666665083401857E-3</v>
          </cell>
          <cell r="CE59">
            <v>6.49341045468943E-3</v>
          </cell>
          <cell r="CF59">
            <v>6.2076332496026065E-3</v>
          </cell>
          <cell r="CG59">
            <v>5.8218858734199186E-3</v>
          </cell>
          <cell r="CH59">
            <v>5.3593724893316042E-3</v>
          </cell>
          <cell r="CI59">
            <v>4.8438003405910646E-3</v>
          </cell>
          <cell r="CJ59">
            <v>4.2931760189608426E-3</v>
          </cell>
          <cell r="CK59">
            <v>3.7207387552999904E-3</v>
          </cell>
          <cell r="CL59">
            <v>3.1371201441191543E-3</v>
          </cell>
          <cell r="CM59">
            <v>2.5508696355704963E-3</v>
          </cell>
          <cell r="CN59">
            <v>1.9678381345288321E-3</v>
          </cell>
          <cell r="CO59">
            <v>1.3944874362860071E-3</v>
          </cell>
          <cell r="CP59">
            <v>8.3585578929179505E-4</v>
          </cell>
          <cell r="CQ59">
            <v>2.9622742819601644E-4</v>
          </cell>
          <cell r="CR59">
            <v>-2.2105085017853909E-4</v>
          </cell>
          <cell r="CS59">
            <v>-6.3740516062127384E-4</v>
          </cell>
          <cell r="CT59">
            <v>-9.5152568288114914E-4</v>
          </cell>
          <cell r="CU59">
            <v>-1.1622163032611876E-3</v>
          </cell>
          <cell r="CV59">
            <v>-1.2682004722754936E-3</v>
          </cell>
          <cell r="CW59">
            <v>-1.2683315610935164E-3</v>
          </cell>
          <cell r="CX59">
            <v>-1.2682585889631781E-3</v>
          </cell>
        </row>
        <row r="60">
          <cell r="A60" t="str">
            <v>2009-2030</v>
          </cell>
          <cell r="B60">
            <v>1.8044807142215569E-2</v>
          </cell>
          <cell r="C60">
            <v>1.8510291208397422E-2</v>
          </cell>
          <cell r="D60">
            <v>1.8642491994167565E-2</v>
          </cell>
          <cell r="E60">
            <v>1.8402682356748912E-2</v>
          </cell>
          <cell r="F60">
            <v>1.8628260965359522E-2</v>
          </cell>
          <cell r="G60">
            <v>1.7519761835092851E-2</v>
          </cell>
          <cell r="H60">
            <v>1.6513267056985192E-2</v>
          </cell>
          <cell r="I60">
            <v>1.5814079665508629E-2</v>
          </cell>
          <cell r="J60">
            <v>1.5981668600063892E-2</v>
          </cell>
          <cell r="K60">
            <v>1.7044187665521182E-2</v>
          </cell>
          <cell r="L60">
            <v>1.8617568311804167E-2</v>
          </cell>
          <cell r="M60">
            <v>1.9622092520402146E-2</v>
          </cell>
          <cell r="N60">
            <v>1.7080542272431276E-2</v>
          </cell>
          <cell r="O60">
            <v>1.3709538256244769E-2</v>
          </cell>
          <cell r="P60">
            <v>1.1439099479976234E-2</v>
          </cell>
          <cell r="Q60">
            <v>1.0084911379987682E-2</v>
          </cell>
          <cell r="R60">
            <v>9.3487502957170232E-3</v>
          </cell>
          <cell r="S60">
            <v>8.6698546232145679E-3</v>
          </cell>
          <cell r="T60">
            <v>8.3407671874361489E-3</v>
          </cell>
          <cell r="U60">
            <v>8.0247932274593037E-3</v>
          </cell>
          <cell r="V60">
            <v>7.6526908892750045E-3</v>
          </cell>
          <cell r="W60">
            <v>7.279685549299808E-3</v>
          </cell>
          <cell r="X60">
            <v>7.3464023290698011E-3</v>
          </cell>
          <cell r="Y60">
            <v>7.4100008253302763E-3</v>
          </cell>
          <cell r="Z60">
            <v>7.8544561854290151E-3</v>
          </cell>
          <cell r="AA60">
            <v>8.1968314003385556E-3</v>
          </cell>
          <cell r="AB60">
            <v>8.4610524209893789E-3</v>
          </cell>
          <cell r="AC60">
            <v>8.7699669474642361E-3</v>
          </cell>
          <cell r="AD60">
            <v>8.9386995275037018E-3</v>
          </cell>
          <cell r="AE60">
            <v>9.0912947618102535E-3</v>
          </cell>
          <cell r="AF60">
            <v>9.2419884184561374E-3</v>
          </cell>
          <cell r="AG60">
            <v>9.2818414024105067E-3</v>
          </cell>
          <cell r="AH60">
            <v>9.1686395277719157E-3</v>
          </cell>
          <cell r="AI60">
            <v>8.7969157283873667E-3</v>
          </cell>
          <cell r="AJ60">
            <v>8.4236976022834531E-3</v>
          </cell>
          <cell r="AK60">
            <v>8.030154782247223E-3</v>
          </cell>
          <cell r="AL60">
            <v>7.795167000994474E-3</v>
          </cell>
          <cell r="AM60">
            <v>7.4542547450729968E-3</v>
          </cell>
          <cell r="AN60">
            <v>7.2067400224563594E-3</v>
          </cell>
          <cell r="AO60">
            <v>6.9701787602403087E-3</v>
          </cell>
          <cell r="AP60">
            <v>6.8392541333783807E-3</v>
          </cell>
          <cell r="AQ60">
            <v>6.8026754133803102E-3</v>
          </cell>
          <cell r="AR60">
            <v>6.8605672154897768E-3</v>
          </cell>
          <cell r="AS60">
            <v>6.9726277776890333E-3</v>
          </cell>
          <cell r="AT60">
            <v>7.1986400297485709E-3</v>
          </cell>
          <cell r="AU60">
            <v>7.4372735906876875E-3</v>
          </cell>
          <cell r="AV60">
            <v>7.7251969374911855E-3</v>
          </cell>
          <cell r="AW60">
            <v>8.1148639217635266E-3</v>
          </cell>
          <cell r="AX60">
            <v>8.6274394741132632E-3</v>
          </cell>
          <cell r="AY60">
            <v>9.2541765524530861E-3</v>
          </cell>
          <cell r="AZ60">
            <v>9.8400161818239518E-3</v>
          </cell>
          <cell r="BA60">
            <v>1.038885161248948E-2</v>
          </cell>
          <cell r="BB60">
            <v>1.0814270741731802E-2</v>
          </cell>
          <cell r="BC60">
            <v>1.1144871243370713E-2</v>
          </cell>
          <cell r="BD60">
            <v>1.1402749445713511E-2</v>
          </cell>
          <cell r="BE60">
            <v>1.1490318368764685E-2</v>
          </cell>
          <cell r="BF60">
            <v>1.1531319921098571E-2</v>
          </cell>
          <cell r="BG60">
            <v>1.1690010212933144E-2</v>
          </cell>
          <cell r="BH60">
            <v>1.196960415174908E-2</v>
          </cell>
          <cell r="BI60">
            <v>1.2238643019234829E-2</v>
          </cell>
          <cell r="BJ60">
            <v>1.2485278770063224E-2</v>
          </cell>
          <cell r="BK60">
            <v>1.2516157122003047E-2</v>
          </cell>
          <cell r="BL60">
            <v>1.2173704185016954E-2</v>
          </cell>
          <cell r="BM60">
            <v>1.1470706257584729E-2</v>
          </cell>
          <cell r="BN60">
            <v>1.0601163869467856E-2</v>
          </cell>
          <cell r="BO60">
            <v>9.7440253600137305E-3</v>
          </cell>
          <cell r="BP60">
            <v>9.0694639619526285E-3</v>
          </cell>
          <cell r="BQ60">
            <v>8.6142302799410153E-3</v>
          </cell>
          <cell r="BR60">
            <v>8.3912470759260893E-3</v>
          </cell>
          <cell r="BS60">
            <v>8.3104207785738016E-3</v>
          </cell>
          <cell r="BT60">
            <v>8.2434093184594603E-3</v>
          </cell>
          <cell r="BU60">
            <v>8.1600393075593747E-3</v>
          </cell>
          <cell r="BV60">
            <v>8.0873746044195505E-3</v>
          </cell>
          <cell r="BW60">
            <v>8.0206138438281283E-3</v>
          </cell>
          <cell r="BX60">
            <v>7.9549085363777028E-3</v>
          </cell>
          <cell r="BY60">
            <v>7.7315229551622178E-3</v>
          </cell>
          <cell r="BZ60">
            <v>7.5134221767704235E-3</v>
          </cell>
          <cell r="CA60">
            <v>7.5336008456955428E-3</v>
          </cell>
          <cell r="CB60">
            <v>7.798501376537148E-3</v>
          </cell>
          <cell r="CC60">
            <v>8.1105229802790335E-3</v>
          </cell>
          <cell r="CD60">
            <v>8.4282392045404997E-3</v>
          </cell>
          <cell r="CE60">
            <v>8.461590798805152E-3</v>
          </cell>
          <cell r="CF60">
            <v>8.0025397154742661E-3</v>
          </cell>
          <cell r="CG60">
            <v>7.0885096788193547E-3</v>
          </cell>
          <cell r="CH60">
            <v>6.0401152533205993E-3</v>
          </cell>
          <cell r="CI60">
            <v>5.1290451879195675E-3</v>
          </cell>
          <cell r="CJ60">
            <v>4.4808579655509773E-3</v>
          </cell>
          <cell r="CK60">
            <v>4.104795161457675E-3</v>
          </cell>
          <cell r="CL60">
            <v>3.9452544309666049E-3</v>
          </cell>
          <cell r="CM60">
            <v>3.9212002682245117E-3</v>
          </cell>
          <cell r="CN60">
            <v>3.9617999732867171E-3</v>
          </cell>
          <cell r="CO60">
            <v>4.0147835794770437E-3</v>
          </cell>
          <cell r="CP60">
            <v>4.0450128988854805E-3</v>
          </cell>
          <cell r="CQ60">
            <v>4.0317970574972328E-3</v>
          </cell>
          <cell r="CR60">
            <v>3.9652218129765382E-3</v>
          </cell>
          <cell r="CS60">
            <v>3.911437437498444E-3</v>
          </cell>
          <cell r="CT60">
            <v>3.8710299667213954E-3</v>
          </cell>
          <cell r="CU60">
            <v>3.8438650815294517E-3</v>
          </cell>
          <cell r="CV60">
            <v>3.830079432923017E-3</v>
          </cell>
          <cell r="CW60">
            <v>3.8301616323058729E-3</v>
          </cell>
          <cell r="CX60">
            <v>3.8300897989838045E-3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F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P2"/>
  <sheetViews>
    <sheetView topLeftCell="I7" zoomScale="85" zoomScaleNormal="85" workbookViewId="0"/>
  </sheetViews>
  <sheetFormatPr defaultRowHeight="15"/>
  <sheetData>
    <row r="2" spans="4:16">
      <c r="D2" s="12" t="s">
        <v>36</v>
      </c>
      <c r="P2" s="12" t="s">
        <v>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5" sqref="B5"/>
    </sheetView>
  </sheetViews>
  <sheetFormatPr defaultRowHeight="15"/>
  <cols>
    <col min="1" max="1" width="4.140625" customWidth="1"/>
    <col min="2" max="2" width="111" customWidth="1"/>
    <col min="257" max="257" width="4.140625" customWidth="1"/>
    <col min="258" max="258" width="111" customWidth="1"/>
    <col min="513" max="513" width="4.140625" customWidth="1"/>
    <col min="514" max="514" width="111" customWidth="1"/>
    <col min="769" max="769" width="4.140625" customWidth="1"/>
    <col min="770" max="770" width="111" customWidth="1"/>
    <col min="1025" max="1025" width="4.140625" customWidth="1"/>
    <col min="1026" max="1026" width="111" customWidth="1"/>
    <col min="1281" max="1281" width="4.140625" customWidth="1"/>
    <col min="1282" max="1282" width="111" customWidth="1"/>
    <col min="1537" max="1537" width="4.140625" customWidth="1"/>
    <col min="1538" max="1538" width="111" customWidth="1"/>
    <col min="1793" max="1793" width="4.140625" customWidth="1"/>
    <col min="1794" max="1794" width="111" customWidth="1"/>
    <col min="2049" max="2049" width="4.140625" customWidth="1"/>
    <col min="2050" max="2050" width="111" customWidth="1"/>
    <col min="2305" max="2305" width="4.140625" customWidth="1"/>
    <col min="2306" max="2306" width="111" customWidth="1"/>
    <col min="2561" max="2561" width="4.140625" customWidth="1"/>
    <col min="2562" max="2562" width="111" customWidth="1"/>
    <col min="2817" max="2817" width="4.140625" customWidth="1"/>
    <col min="2818" max="2818" width="111" customWidth="1"/>
    <col min="3073" max="3073" width="4.140625" customWidth="1"/>
    <col min="3074" max="3074" width="111" customWidth="1"/>
    <col min="3329" max="3329" width="4.140625" customWidth="1"/>
    <col min="3330" max="3330" width="111" customWidth="1"/>
    <col min="3585" max="3585" width="4.140625" customWidth="1"/>
    <col min="3586" max="3586" width="111" customWidth="1"/>
    <col min="3841" max="3841" width="4.140625" customWidth="1"/>
    <col min="3842" max="3842" width="111" customWidth="1"/>
    <col min="4097" max="4097" width="4.140625" customWidth="1"/>
    <col min="4098" max="4098" width="111" customWidth="1"/>
    <col min="4353" max="4353" width="4.140625" customWidth="1"/>
    <col min="4354" max="4354" width="111" customWidth="1"/>
    <col min="4609" max="4609" width="4.140625" customWidth="1"/>
    <col min="4610" max="4610" width="111" customWidth="1"/>
    <col min="4865" max="4865" width="4.140625" customWidth="1"/>
    <col min="4866" max="4866" width="111" customWidth="1"/>
    <col min="5121" max="5121" width="4.140625" customWidth="1"/>
    <col min="5122" max="5122" width="111" customWidth="1"/>
    <col min="5377" max="5377" width="4.140625" customWidth="1"/>
    <col min="5378" max="5378" width="111" customWidth="1"/>
    <col min="5633" max="5633" width="4.140625" customWidth="1"/>
    <col min="5634" max="5634" width="111" customWidth="1"/>
    <col min="5889" max="5889" width="4.140625" customWidth="1"/>
    <col min="5890" max="5890" width="111" customWidth="1"/>
    <col min="6145" max="6145" width="4.140625" customWidth="1"/>
    <col min="6146" max="6146" width="111" customWidth="1"/>
    <col min="6401" max="6401" width="4.140625" customWidth="1"/>
    <col min="6402" max="6402" width="111" customWidth="1"/>
    <col min="6657" max="6657" width="4.140625" customWidth="1"/>
    <col min="6658" max="6658" width="111" customWidth="1"/>
    <col min="6913" max="6913" width="4.140625" customWidth="1"/>
    <col min="6914" max="6914" width="111" customWidth="1"/>
    <col min="7169" max="7169" width="4.140625" customWidth="1"/>
    <col min="7170" max="7170" width="111" customWidth="1"/>
    <col min="7425" max="7425" width="4.140625" customWidth="1"/>
    <col min="7426" max="7426" width="111" customWidth="1"/>
    <col min="7681" max="7681" width="4.140625" customWidth="1"/>
    <col min="7682" max="7682" width="111" customWidth="1"/>
    <col min="7937" max="7937" width="4.140625" customWidth="1"/>
    <col min="7938" max="7938" width="111" customWidth="1"/>
    <col min="8193" max="8193" width="4.140625" customWidth="1"/>
    <col min="8194" max="8194" width="111" customWidth="1"/>
    <col min="8449" max="8449" width="4.140625" customWidth="1"/>
    <col min="8450" max="8450" width="111" customWidth="1"/>
    <col min="8705" max="8705" width="4.140625" customWidth="1"/>
    <col min="8706" max="8706" width="111" customWidth="1"/>
    <col min="8961" max="8961" width="4.140625" customWidth="1"/>
    <col min="8962" max="8962" width="111" customWidth="1"/>
    <col min="9217" max="9217" width="4.140625" customWidth="1"/>
    <col min="9218" max="9218" width="111" customWidth="1"/>
    <col min="9473" max="9473" width="4.140625" customWidth="1"/>
    <col min="9474" max="9474" width="111" customWidth="1"/>
    <col min="9729" max="9729" width="4.140625" customWidth="1"/>
    <col min="9730" max="9730" width="111" customWidth="1"/>
    <col min="9985" max="9985" width="4.140625" customWidth="1"/>
    <col min="9986" max="9986" width="111" customWidth="1"/>
    <col min="10241" max="10241" width="4.140625" customWidth="1"/>
    <col min="10242" max="10242" width="111" customWidth="1"/>
    <col min="10497" max="10497" width="4.140625" customWidth="1"/>
    <col min="10498" max="10498" width="111" customWidth="1"/>
    <col min="10753" max="10753" width="4.140625" customWidth="1"/>
    <col min="10754" max="10754" width="111" customWidth="1"/>
    <col min="11009" max="11009" width="4.140625" customWidth="1"/>
    <col min="11010" max="11010" width="111" customWidth="1"/>
    <col min="11265" max="11265" width="4.140625" customWidth="1"/>
    <col min="11266" max="11266" width="111" customWidth="1"/>
    <col min="11521" max="11521" width="4.140625" customWidth="1"/>
    <col min="11522" max="11522" width="111" customWidth="1"/>
    <col min="11777" max="11777" width="4.140625" customWidth="1"/>
    <col min="11778" max="11778" width="111" customWidth="1"/>
    <col min="12033" max="12033" width="4.140625" customWidth="1"/>
    <col min="12034" max="12034" width="111" customWidth="1"/>
    <col min="12289" max="12289" width="4.140625" customWidth="1"/>
    <col min="12290" max="12290" width="111" customWidth="1"/>
    <col min="12545" max="12545" width="4.140625" customWidth="1"/>
    <col min="12546" max="12546" width="111" customWidth="1"/>
    <col min="12801" max="12801" width="4.140625" customWidth="1"/>
    <col min="12802" max="12802" width="111" customWidth="1"/>
    <col min="13057" max="13057" width="4.140625" customWidth="1"/>
    <col min="13058" max="13058" width="111" customWidth="1"/>
    <col min="13313" max="13313" width="4.140625" customWidth="1"/>
    <col min="13314" max="13314" width="111" customWidth="1"/>
    <col min="13569" max="13569" width="4.140625" customWidth="1"/>
    <col min="13570" max="13570" width="111" customWidth="1"/>
    <col min="13825" max="13825" width="4.140625" customWidth="1"/>
    <col min="13826" max="13826" width="111" customWidth="1"/>
    <col min="14081" max="14081" width="4.140625" customWidth="1"/>
    <col min="14082" max="14082" width="111" customWidth="1"/>
    <col min="14337" max="14337" width="4.140625" customWidth="1"/>
    <col min="14338" max="14338" width="111" customWidth="1"/>
    <col min="14593" max="14593" width="4.140625" customWidth="1"/>
    <col min="14594" max="14594" width="111" customWidth="1"/>
    <col min="14849" max="14849" width="4.140625" customWidth="1"/>
    <col min="14850" max="14850" width="111" customWidth="1"/>
    <col min="15105" max="15105" width="4.140625" customWidth="1"/>
    <col min="15106" max="15106" width="111" customWidth="1"/>
    <col min="15361" max="15361" width="4.140625" customWidth="1"/>
    <col min="15362" max="15362" width="111" customWidth="1"/>
    <col min="15617" max="15617" width="4.140625" customWidth="1"/>
    <col min="15618" max="15618" width="111" customWidth="1"/>
    <col min="15873" max="15873" width="4.140625" customWidth="1"/>
    <col min="15874" max="15874" width="111" customWidth="1"/>
    <col min="16129" max="16129" width="4.140625" customWidth="1"/>
    <col min="16130" max="16130" width="111" customWidth="1"/>
  </cols>
  <sheetData>
    <row r="1" spans="1:2" ht="15" customHeight="1">
      <c r="A1" t="s">
        <v>0</v>
      </c>
      <c r="B1" s="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 ht="15" customHeight="1">
      <c r="A4" t="s">
        <v>6</v>
      </c>
      <c r="B4" s="1" t="s">
        <v>7</v>
      </c>
    </row>
    <row r="5" spans="1:2">
      <c r="A5" t="s">
        <v>18</v>
      </c>
      <c r="B5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Q116"/>
  <sheetViews>
    <sheetView tabSelected="1" topLeftCell="A96" zoomScale="89" zoomScaleNormal="89" workbookViewId="0">
      <selection activeCell="A114" sqref="A114"/>
    </sheetView>
  </sheetViews>
  <sheetFormatPr defaultRowHeight="15"/>
  <cols>
    <col min="1" max="1" width="12" bestFit="1" customWidth="1"/>
    <col min="3" max="3" width="13.85546875" bestFit="1" customWidth="1"/>
    <col min="4" max="4" width="10.7109375" customWidth="1"/>
    <col min="7" max="7" width="13.85546875" bestFit="1" customWidth="1"/>
    <col min="15" max="19" width="10.5703125" bestFit="1" customWidth="1"/>
    <col min="87" max="94" width="7.42578125" customWidth="1"/>
    <col min="95" max="95" width="14.140625" bestFit="1" customWidth="1"/>
    <col min="96" max="96" width="7.42578125" customWidth="1"/>
    <col min="97" max="121" width="8" customWidth="1"/>
    <col min="257" max="257" width="12" bestFit="1" customWidth="1"/>
    <col min="513" max="513" width="12" bestFit="1" customWidth="1"/>
    <col min="769" max="769" width="12" bestFit="1" customWidth="1"/>
    <col min="1025" max="1025" width="12" bestFit="1" customWidth="1"/>
    <col min="1281" max="1281" width="12" bestFit="1" customWidth="1"/>
    <col min="1537" max="1537" width="12" bestFit="1" customWidth="1"/>
    <col min="1793" max="1793" width="12" bestFit="1" customWidth="1"/>
    <col min="2049" max="2049" width="12" bestFit="1" customWidth="1"/>
    <col min="2305" max="2305" width="12" bestFit="1" customWidth="1"/>
    <col min="2561" max="2561" width="12" bestFit="1" customWidth="1"/>
    <col min="2817" max="2817" width="12" bestFit="1" customWidth="1"/>
    <col min="3073" max="3073" width="12" bestFit="1" customWidth="1"/>
    <col min="3329" max="3329" width="12" bestFit="1" customWidth="1"/>
    <col min="3585" max="3585" width="12" bestFit="1" customWidth="1"/>
    <col min="3841" max="3841" width="12" bestFit="1" customWidth="1"/>
    <col min="4097" max="4097" width="12" bestFit="1" customWidth="1"/>
    <col min="4353" max="4353" width="12" bestFit="1" customWidth="1"/>
    <col min="4609" max="4609" width="12" bestFit="1" customWidth="1"/>
    <col min="4865" max="4865" width="12" bestFit="1" customWidth="1"/>
    <col min="5121" max="5121" width="12" bestFit="1" customWidth="1"/>
    <col min="5377" max="5377" width="12" bestFit="1" customWidth="1"/>
    <col min="5633" max="5633" width="12" bestFit="1" customWidth="1"/>
    <col min="5889" max="5889" width="12" bestFit="1" customWidth="1"/>
    <col min="6145" max="6145" width="12" bestFit="1" customWidth="1"/>
    <col min="6401" max="6401" width="12" bestFit="1" customWidth="1"/>
    <col min="6657" max="6657" width="12" bestFit="1" customWidth="1"/>
    <col min="6913" max="6913" width="12" bestFit="1" customWidth="1"/>
    <col min="7169" max="7169" width="12" bestFit="1" customWidth="1"/>
    <col min="7425" max="7425" width="12" bestFit="1" customWidth="1"/>
    <col min="7681" max="7681" width="12" bestFit="1" customWidth="1"/>
    <col min="7937" max="7937" width="12" bestFit="1" customWidth="1"/>
    <col min="8193" max="8193" width="12" bestFit="1" customWidth="1"/>
    <col min="8449" max="8449" width="12" bestFit="1" customWidth="1"/>
    <col min="8705" max="8705" width="12" bestFit="1" customWidth="1"/>
    <col min="8961" max="8961" width="12" bestFit="1" customWidth="1"/>
    <col min="9217" max="9217" width="12" bestFit="1" customWidth="1"/>
    <col min="9473" max="9473" width="12" bestFit="1" customWidth="1"/>
    <col min="9729" max="9729" width="12" bestFit="1" customWidth="1"/>
    <col min="9985" max="9985" width="12" bestFit="1" customWidth="1"/>
    <col min="10241" max="10241" width="12" bestFit="1" customWidth="1"/>
    <col min="10497" max="10497" width="12" bestFit="1" customWidth="1"/>
    <col min="10753" max="10753" width="12" bestFit="1" customWidth="1"/>
    <col min="11009" max="11009" width="12" bestFit="1" customWidth="1"/>
    <col min="11265" max="11265" width="12" bestFit="1" customWidth="1"/>
    <col min="11521" max="11521" width="12" bestFit="1" customWidth="1"/>
    <col min="11777" max="11777" width="12" bestFit="1" customWidth="1"/>
    <col min="12033" max="12033" width="12" bestFit="1" customWidth="1"/>
    <col min="12289" max="12289" width="12" bestFit="1" customWidth="1"/>
    <col min="12545" max="12545" width="12" bestFit="1" customWidth="1"/>
    <col min="12801" max="12801" width="12" bestFit="1" customWidth="1"/>
    <col min="13057" max="13057" width="12" bestFit="1" customWidth="1"/>
    <col min="13313" max="13313" width="12" bestFit="1" customWidth="1"/>
    <col min="13569" max="13569" width="12" bestFit="1" customWidth="1"/>
    <col min="13825" max="13825" width="12" bestFit="1" customWidth="1"/>
    <col min="14081" max="14081" width="12" bestFit="1" customWidth="1"/>
    <col min="14337" max="14337" width="12" bestFit="1" customWidth="1"/>
    <col min="14593" max="14593" width="12" bestFit="1" customWidth="1"/>
    <col min="14849" max="14849" width="12" bestFit="1" customWidth="1"/>
    <col min="15105" max="15105" width="12" bestFit="1" customWidth="1"/>
    <col min="15361" max="15361" width="12" bestFit="1" customWidth="1"/>
    <col min="15617" max="15617" width="12" bestFit="1" customWidth="1"/>
    <col min="15873" max="15873" width="12" bestFit="1" customWidth="1"/>
    <col min="16129" max="16129" width="12" bestFit="1" customWidth="1"/>
  </cols>
  <sheetData>
    <row r="1" spans="1:121">
      <c r="A1" t="s">
        <v>19</v>
      </c>
    </row>
    <row r="2" spans="1:121">
      <c r="A2" t="s">
        <v>20</v>
      </c>
    </row>
    <row r="4" spans="1:121"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2">
        <v>53</v>
      </c>
      <c r="BD4" s="2">
        <v>54</v>
      </c>
      <c r="BE4" s="2">
        <v>55</v>
      </c>
      <c r="BF4" s="2">
        <v>56</v>
      </c>
      <c r="BG4" s="2">
        <v>57</v>
      </c>
      <c r="BH4" s="2">
        <v>58</v>
      </c>
      <c r="BI4" s="2">
        <v>59</v>
      </c>
      <c r="BJ4" s="2">
        <v>60</v>
      </c>
      <c r="BK4" s="2">
        <v>61</v>
      </c>
      <c r="BL4" s="2">
        <v>62</v>
      </c>
      <c r="BM4" s="2">
        <v>63</v>
      </c>
      <c r="BN4" s="2">
        <v>64</v>
      </c>
      <c r="BO4" s="2">
        <v>65</v>
      </c>
      <c r="BP4" s="2">
        <v>66</v>
      </c>
      <c r="BQ4" s="2">
        <v>67</v>
      </c>
      <c r="BR4" s="2">
        <v>68</v>
      </c>
      <c r="BS4" s="2">
        <v>69</v>
      </c>
      <c r="BT4" s="2">
        <v>70</v>
      </c>
      <c r="BU4" s="2">
        <v>71</v>
      </c>
      <c r="BV4" s="2">
        <v>72</v>
      </c>
      <c r="BW4" s="2">
        <v>73</v>
      </c>
      <c r="BX4" s="2">
        <v>74</v>
      </c>
      <c r="BY4" s="2">
        <v>75</v>
      </c>
      <c r="BZ4" s="2">
        <v>76</v>
      </c>
      <c r="CA4" s="2">
        <v>77</v>
      </c>
      <c r="CB4" s="2">
        <v>78</v>
      </c>
      <c r="CC4" s="2">
        <v>79</v>
      </c>
      <c r="CD4" s="2">
        <v>80</v>
      </c>
      <c r="CE4" s="2">
        <v>81</v>
      </c>
      <c r="CF4" s="2">
        <v>82</v>
      </c>
      <c r="CG4" s="2">
        <v>83</v>
      </c>
      <c r="CH4" s="2">
        <v>84</v>
      </c>
      <c r="CI4" s="2">
        <v>85</v>
      </c>
      <c r="CJ4" s="2">
        <v>86</v>
      </c>
      <c r="CK4" s="2">
        <v>87</v>
      </c>
      <c r="CL4" s="2">
        <v>88</v>
      </c>
      <c r="CM4" s="2">
        <v>89</v>
      </c>
      <c r="CN4" s="2">
        <v>90</v>
      </c>
      <c r="CO4" s="2">
        <v>91</v>
      </c>
      <c r="CP4" s="2">
        <v>92</v>
      </c>
      <c r="CQ4" s="2">
        <v>93</v>
      </c>
      <c r="CR4" s="2">
        <v>94</v>
      </c>
      <c r="CS4" s="2">
        <v>95</v>
      </c>
      <c r="CT4" s="2">
        <v>96</v>
      </c>
      <c r="CU4" s="2">
        <v>97</v>
      </c>
      <c r="CV4" s="2">
        <v>98</v>
      </c>
      <c r="CW4" s="2">
        <v>99</v>
      </c>
      <c r="CX4" s="2">
        <v>100</v>
      </c>
      <c r="CY4" s="2">
        <v>101</v>
      </c>
      <c r="CZ4" s="2">
        <v>102</v>
      </c>
      <c r="DA4" s="2">
        <v>103</v>
      </c>
      <c r="DB4" s="2">
        <v>104</v>
      </c>
      <c r="DC4" s="2">
        <v>105</v>
      </c>
      <c r="DD4" s="2">
        <v>106</v>
      </c>
      <c r="DE4" s="2">
        <v>107</v>
      </c>
      <c r="DF4" s="2">
        <v>108</v>
      </c>
      <c r="DG4" s="2">
        <v>109</v>
      </c>
      <c r="DH4" s="2">
        <v>110</v>
      </c>
      <c r="DI4" s="2">
        <v>111</v>
      </c>
      <c r="DJ4" s="2">
        <v>112</v>
      </c>
      <c r="DK4" s="2">
        <v>113</v>
      </c>
      <c r="DL4" s="2">
        <v>114</v>
      </c>
      <c r="DM4" s="2">
        <v>115</v>
      </c>
      <c r="DN4" s="2">
        <v>116</v>
      </c>
      <c r="DO4" s="2">
        <v>117</v>
      </c>
      <c r="DP4" s="2">
        <v>118</v>
      </c>
      <c r="DQ4" s="2">
        <v>119</v>
      </c>
    </row>
    <row r="5" spans="1:121">
      <c r="A5" s="3">
        <v>1980</v>
      </c>
      <c r="B5" s="4">
        <v>1.3979999999999999E-2</v>
      </c>
      <c r="C5" s="4">
        <v>1.0640000000000001E-3</v>
      </c>
      <c r="D5" s="4">
        <v>7.1900000000000002E-4</v>
      </c>
      <c r="E5" s="4">
        <v>5.9800000000000001E-4</v>
      </c>
      <c r="F5" s="4">
        <v>4.6500000000000003E-4</v>
      </c>
      <c r="G5" s="4">
        <v>4.2200000000000001E-4</v>
      </c>
      <c r="H5" s="4">
        <v>3.9399999999999998E-4</v>
      </c>
      <c r="I5" s="4">
        <v>3.6600000000000001E-4</v>
      </c>
      <c r="J5" s="4">
        <v>3.2400000000000001E-4</v>
      </c>
      <c r="K5" s="4">
        <v>2.7099999999999997E-4</v>
      </c>
      <c r="L5" s="4">
        <v>2.2499999999999999E-4</v>
      </c>
      <c r="M5" s="4">
        <v>2.2000000000000001E-4</v>
      </c>
      <c r="N5" s="4">
        <v>2.92E-4</v>
      </c>
      <c r="O5" s="4">
        <v>4.64E-4</v>
      </c>
      <c r="P5" s="4">
        <v>7.0699999999999995E-4</v>
      </c>
      <c r="Q5" s="4">
        <v>9.77E-4</v>
      </c>
      <c r="R5" s="4">
        <v>1.2290000000000001E-3</v>
      </c>
      <c r="S5" s="4">
        <v>1.4530000000000001E-3</v>
      </c>
      <c r="T5" s="4">
        <v>1.6260000000000001E-3</v>
      </c>
      <c r="U5" s="4">
        <v>1.7570000000000001E-3</v>
      </c>
      <c r="V5" s="4">
        <v>1.8860000000000001E-3</v>
      </c>
      <c r="W5" s="4">
        <v>2.0079999999999998E-3</v>
      </c>
      <c r="X5" s="4">
        <v>2.0820000000000001E-3</v>
      </c>
      <c r="Y5" s="4">
        <v>2.0950000000000001E-3</v>
      </c>
      <c r="Z5" s="4">
        <v>2.0630000000000002E-3</v>
      </c>
      <c r="AA5" s="4">
        <v>2.0140000000000002E-3</v>
      </c>
      <c r="AB5" s="4">
        <v>1.9680000000000001E-3</v>
      </c>
      <c r="AC5" s="4">
        <v>1.928E-3</v>
      </c>
      <c r="AD5" s="4">
        <v>1.903E-3</v>
      </c>
      <c r="AE5" s="4">
        <v>1.8929999999999999E-3</v>
      </c>
      <c r="AF5" s="4">
        <v>1.8879999999999999E-3</v>
      </c>
      <c r="AG5" s="4">
        <v>1.892E-3</v>
      </c>
      <c r="AH5" s="4">
        <v>1.916E-3</v>
      </c>
      <c r="AI5" s="4">
        <v>1.967E-3</v>
      </c>
      <c r="AJ5" s="4">
        <v>2.0439999999999998E-3</v>
      </c>
      <c r="AK5" s="4">
        <v>2.1459999999999999E-3</v>
      </c>
      <c r="AL5" s="4">
        <v>2.2690000000000002E-3</v>
      </c>
      <c r="AM5" s="4">
        <v>2.4160000000000002E-3</v>
      </c>
      <c r="AN5" s="4">
        <v>2.5869999999999999E-3</v>
      </c>
      <c r="AO5" s="4">
        <v>2.7859999999999998E-3</v>
      </c>
      <c r="AP5" s="4">
        <v>3.0179999999999998E-3</v>
      </c>
      <c r="AQ5" s="4">
        <v>3.2880000000000001E-3</v>
      </c>
      <c r="AR5" s="4">
        <v>3.594E-3</v>
      </c>
      <c r="AS5" s="4">
        <v>3.9399999999999999E-3</v>
      </c>
      <c r="AT5" s="4">
        <v>4.3290000000000004E-3</v>
      </c>
      <c r="AU5" s="4">
        <v>4.7619999999999997E-3</v>
      </c>
      <c r="AV5" s="4">
        <v>5.2440000000000004E-3</v>
      </c>
      <c r="AW5" s="4">
        <v>5.7800000000000004E-3</v>
      </c>
      <c r="AX5" s="4">
        <v>6.3730000000000002E-3</v>
      </c>
      <c r="AY5" s="4">
        <v>7.0239999999999999E-3</v>
      </c>
      <c r="AZ5" s="4">
        <v>7.7409999999999996E-3</v>
      </c>
      <c r="BA5" s="4">
        <v>8.5190000000000005E-3</v>
      </c>
      <c r="BB5" s="4">
        <v>9.3449999999999991E-3</v>
      </c>
      <c r="BC5" s="4">
        <v>1.0218E-2</v>
      </c>
      <c r="BD5" s="4">
        <v>1.1148E-2</v>
      </c>
      <c r="BE5" s="4">
        <v>1.2179000000000001E-2</v>
      </c>
      <c r="BF5" s="4">
        <v>1.3305000000000001E-2</v>
      </c>
      <c r="BG5" s="4">
        <v>1.4487E-2</v>
      </c>
      <c r="BH5" s="4">
        <v>1.5716999999999998E-2</v>
      </c>
      <c r="BI5" s="4">
        <v>1.7028000000000001E-2</v>
      </c>
      <c r="BJ5" s="4">
        <v>1.8436999999999999E-2</v>
      </c>
      <c r="BK5" s="4">
        <v>2.0011000000000001E-2</v>
      </c>
      <c r="BL5" s="4">
        <v>2.1821E-2</v>
      </c>
      <c r="BM5" s="4">
        <v>2.3910000000000001E-2</v>
      </c>
      <c r="BN5" s="4">
        <v>2.6245999999999998E-2</v>
      </c>
      <c r="BO5" s="4">
        <v>2.8809999999999999E-2</v>
      </c>
      <c r="BP5" s="4">
        <v>3.1517000000000003E-2</v>
      </c>
      <c r="BQ5" s="4">
        <v>3.4293999999999998E-2</v>
      </c>
      <c r="BR5" s="4">
        <v>3.7097999999999999E-2</v>
      </c>
      <c r="BS5" s="4">
        <v>3.9996999999999998E-2</v>
      </c>
      <c r="BT5" s="4">
        <v>4.3117000000000003E-2</v>
      </c>
      <c r="BU5" s="4">
        <v>4.6540999999999999E-2</v>
      </c>
      <c r="BV5" s="4">
        <v>5.0251999999999998E-2</v>
      </c>
      <c r="BW5" s="4">
        <v>5.4282999999999998E-2</v>
      </c>
      <c r="BX5" s="4">
        <v>5.8649E-2</v>
      </c>
      <c r="BY5" s="4">
        <v>6.3418000000000002E-2</v>
      </c>
      <c r="BZ5" s="4">
        <v>6.8552000000000002E-2</v>
      </c>
      <c r="CA5" s="4">
        <v>7.3957999999999996E-2</v>
      </c>
      <c r="CB5" s="4">
        <v>7.9614000000000004E-2</v>
      </c>
      <c r="CC5" s="4">
        <v>8.5616999999999999E-2</v>
      </c>
      <c r="CD5" s="4">
        <v>9.2044000000000001E-2</v>
      </c>
      <c r="CE5" s="4">
        <v>9.9067000000000002E-2</v>
      </c>
      <c r="CF5" s="4">
        <v>0.10684399999999999</v>
      </c>
      <c r="CG5" s="4">
        <v>0.11547200000000001</v>
      </c>
      <c r="CH5" s="4">
        <v>0.124871</v>
      </c>
      <c r="CI5" s="4">
        <v>0.134904</v>
      </c>
      <c r="CJ5" s="4">
        <v>0.145456</v>
      </c>
      <c r="CK5" s="4">
        <v>0.15646399999999999</v>
      </c>
      <c r="CL5" s="4">
        <v>0.16791800000000001</v>
      </c>
      <c r="CM5" s="4">
        <v>0.17985300000000001</v>
      </c>
      <c r="CN5" s="4">
        <v>0.19231999999999999</v>
      </c>
      <c r="CO5" s="4">
        <v>0.20537</v>
      </c>
      <c r="CP5" s="4">
        <v>0.219052</v>
      </c>
      <c r="CQ5" s="4">
        <v>0.233405</v>
      </c>
      <c r="CR5" s="4">
        <v>0.24846199999999999</v>
      </c>
      <c r="CS5" s="4">
        <v>0.26376899999999998</v>
      </c>
      <c r="CT5" s="4">
        <v>0.279254</v>
      </c>
      <c r="CU5" s="4">
        <v>0.29483799999999999</v>
      </c>
      <c r="CV5" s="4">
        <v>0.31043500000000002</v>
      </c>
      <c r="CW5" s="4">
        <v>0.325957</v>
      </c>
      <c r="CX5" s="4">
        <v>0.34225499999999998</v>
      </c>
      <c r="CY5" s="4">
        <v>0.35936800000000002</v>
      </c>
      <c r="CZ5" s="4">
        <v>0.377336</v>
      </c>
      <c r="DA5" s="4">
        <v>0.39620300000000003</v>
      </c>
      <c r="DB5" s="4">
        <v>0.41601300000000002</v>
      </c>
      <c r="DC5" s="4">
        <v>0.43681300000000001</v>
      </c>
      <c r="DD5" s="4">
        <v>0.45865400000000001</v>
      </c>
      <c r="DE5" s="4">
        <v>0.48158699999999999</v>
      </c>
      <c r="DF5" s="4">
        <v>0.50566599999999995</v>
      </c>
      <c r="DG5" s="4">
        <v>0.53095000000000003</v>
      </c>
      <c r="DH5" s="4">
        <v>0.55749700000000002</v>
      </c>
      <c r="DI5" s="4">
        <v>0.585372</v>
      </c>
      <c r="DJ5" s="4">
        <v>0.61463999999999996</v>
      </c>
      <c r="DK5" s="4">
        <v>0.64537199999999995</v>
      </c>
      <c r="DL5" s="4">
        <v>0.67764100000000005</v>
      </c>
      <c r="DM5" s="4">
        <v>0.71152300000000002</v>
      </c>
      <c r="DN5" s="4">
        <v>0.74709899999999996</v>
      </c>
      <c r="DO5" s="4">
        <v>0.78445399999999998</v>
      </c>
      <c r="DP5" s="4">
        <v>0.82367699999999999</v>
      </c>
      <c r="DQ5" s="4">
        <v>0.86486099999999999</v>
      </c>
    </row>
    <row r="6" spans="1:121">
      <c r="A6" s="3">
        <v>1981</v>
      </c>
      <c r="B6" s="4">
        <v>1.3152E-2</v>
      </c>
      <c r="C6" s="4">
        <v>9.7000000000000005E-4</v>
      </c>
      <c r="D6" s="4">
        <v>6.9899999999999997E-4</v>
      </c>
      <c r="E6" s="4">
        <v>5.1800000000000001E-4</v>
      </c>
      <c r="F6" s="4">
        <v>4.8000000000000001E-4</v>
      </c>
      <c r="G6" s="4">
        <v>4.2200000000000001E-4</v>
      </c>
      <c r="H6" s="4">
        <v>3.8400000000000001E-4</v>
      </c>
      <c r="I6" s="4">
        <v>3.4900000000000003E-4</v>
      </c>
      <c r="J6" s="4">
        <v>3.0800000000000001E-4</v>
      </c>
      <c r="K6" s="4">
        <v>2.6200000000000003E-4</v>
      </c>
      <c r="L6" s="4">
        <v>2.2599999999999999E-4</v>
      </c>
      <c r="M6" s="4">
        <v>2.2699999999999999E-4</v>
      </c>
      <c r="N6" s="4">
        <v>2.9399999999999999E-4</v>
      </c>
      <c r="O6" s="4">
        <v>4.4499999999999997E-4</v>
      </c>
      <c r="P6" s="4">
        <v>6.5600000000000001E-4</v>
      </c>
      <c r="Q6" s="4">
        <v>8.92E-4</v>
      </c>
      <c r="R6" s="4">
        <v>1.1150000000000001E-3</v>
      </c>
      <c r="S6" s="4">
        <v>1.3140000000000001E-3</v>
      </c>
      <c r="T6" s="4">
        <v>1.4710000000000001E-3</v>
      </c>
      <c r="U6" s="4">
        <v>1.593E-3</v>
      </c>
      <c r="V6" s="4">
        <v>1.712E-3</v>
      </c>
      <c r="W6" s="4">
        <v>1.8270000000000001E-3</v>
      </c>
      <c r="X6" s="4">
        <v>1.905E-3</v>
      </c>
      <c r="Y6" s="4">
        <v>1.9380000000000001E-3</v>
      </c>
      <c r="Z6" s="4">
        <v>1.936E-3</v>
      </c>
      <c r="AA6" s="4">
        <v>1.9220000000000001E-3</v>
      </c>
      <c r="AB6" s="4">
        <v>1.91E-3</v>
      </c>
      <c r="AC6" s="4">
        <v>1.8929999999999999E-3</v>
      </c>
      <c r="AD6" s="4">
        <v>1.877E-3</v>
      </c>
      <c r="AE6" s="4">
        <v>1.864E-3</v>
      </c>
      <c r="AF6" s="4">
        <v>1.854E-3</v>
      </c>
      <c r="AG6" s="4">
        <v>1.8550000000000001E-3</v>
      </c>
      <c r="AH6" s="4">
        <v>1.8779999999999999E-3</v>
      </c>
      <c r="AI6" s="4">
        <v>1.933E-3</v>
      </c>
      <c r="AJ6" s="4">
        <v>2.016E-3</v>
      </c>
      <c r="AK6" s="4">
        <v>2.124E-3</v>
      </c>
      <c r="AL6" s="4">
        <v>2.251E-3</v>
      </c>
      <c r="AM6" s="4">
        <v>2.3960000000000001E-3</v>
      </c>
      <c r="AN6" s="4">
        <v>2.5579999999999999E-3</v>
      </c>
      <c r="AO6" s="4">
        <v>2.7420000000000001E-3</v>
      </c>
      <c r="AP6" s="4">
        <v>2.9559999999999999E-3</v>
      </c>
      <c r="AQ6" s="4">
        <v>3.2079999999999999E-3</v>
      </c>
      <c r="AR6" s="4">
        <v>3.5049999999999999E-3</v>
      </c>
      <c r="AS6" s="4">
        <v>3.8509999999999998E-3</v>
      </c>
      <c r="AT6" s="4">
        <v>4.2459999999999998E-3</v>
      </c>
      <c r="AU6" s="4">
        <v>4.6899999999999997E-3</v>
      </c>
      <c r="AV6" s="4">
        <v>5.1770000000000002E-3</v>
      </c>
      <c r="AW6" s="4">
        <v>5.7019999999999996E-3</v>
      </c>
      <c r="AX6" s="4">
        <v>6.2610000000000001E-3</v>
      </c>
      <c r="AY6" s="4">
        <v>6.8640000000000003E-3</v>
      </c>
      <c r="AZ6" s="4">
        <v>7.522E-3</v>
      </c>
      <c r="BA6" s="4">
        <v>8.2470000000000009E-3</v>
      </c>
      <c r="BB6" s="4">
        <v>9.0419999999999997E-3</v>
      </c>
      <c r="BC6" s="4">
        <v>9.9120000000000007E-3</v>
      </c>
      <c r="BD6" s="4">
        <v>1.0859000000000001E-2</v>
      </c>
      <c r="BE6" s="4">
        <v>1.1911E-2</v>
      </c>
      <c r="BF6" s="4">
        <v>1.3046E-2</v>
      </c>
      <c r="BG6" s="4">
        <v>1.4219000000000001E-2</v>
      </c>
      <c r="BH6" s="4">
        <v>1.5415999999999999E-2</v>
      </c>
      <c r="BI6" s="4">
        <v>1.6674000000000001E-2</v>
      </c>
      <c r="BJ6" s="4">
        <v>1.8029E-2</v>
      </c>
      <c r="BK6" s="4">
        <v>1.9549E-2</v>
      </c>
      <c r="BL6" s="4">
        <v>2.1284000000000001E-2</v>
      </c>
      <c r="BM6" s="4">
        <v>2.3272999999999999E-2</v>
      </c>
      <c r="BN6" s="4">
        <v>2.5493999999999999E-2</v>
      </c>
      <c r="BO6" s="4">
        <v>2.7924999999999998E-2</v>
      </c>
      <c r="BP6" s="4">
        <v>3.0509000000000001E-2</v>
      </c>
      <c r="BQ6" s="4">
        <v>3.3208000000000001E-2</v>
      </c>
      <c r="BR6" s="4">
        <v>3.5994999999999999E-2</v>
      </c>
      <c r="BS6" s="4">
        <v>3.8917E-2</v>
      </c>
      <c r="BT6" s="4">
        <v>4.2081E-2</v>
      </c>
      <c r="BU6" s="4">
        <v>4.5525000000000003E-2</v>
      </c>
      <c r="BV6" s="4">
        <v>4.9203999999999998E-2</v>
      </c>
      <c r="BW6" s="4">
        <v>5.3127000000000001E-2</v>
      </c>
      <c r="BX6" s="4">
        <v>5.7332000000000001E-2</v>
      </c>
      <c r="BY6" s="4">
        <v>6.1883000000000001E-2</v>
      </c>
      <c r="BZ6" s="4">
        <v>6.6810999999999995E-2</v>
      </c>
      <c r="CA6" s="4">
        <v>7.2109000000000006E-2</v>
      </c>
      <c r="CB6" s="4">
        <v>7.7795000000000003E-2</v>
      </c>
      <c r="CC6" s="4">
        <v>8.3904000000000006E-2</v>
      </c>
      <c r="CD6" s="4">
        <v>9.0468999999999994E-2</v>
      </c>
      <c r="CE6" s="4">
        <v>9.7530000000000006E-2</v>
      </c>
      <c r="CF6" s="4">
        <v>0.105118</v>
      </c>
      <c r="CG6" s="4">
        <v>0.11326</v>
      </c>
      <c r="CH6" s="4">
        <v>0.121963</v>
      </c>
      <c r="CI6" s="4">
        <v>0.13122500000000001</v>
      </c>
      <c r="CJ6" s="4">
        <v>0.141046</v>
      </c>
      <c r="CK6" s="4">
        <v>0.15142700000000001</v>
      </c>
      <c r="CL6" s="4">
        <v>0.16237499999999999</v>
      </c>
      <c r="CM6" s="4">
        <v>0.17389499999999999</v>
      </c>
      <c r="CN6" s="4">
        <v>0.18599599999999999</v>
      </c>
      <c r="CO6" s="4">
        <v>0.19868</v>
      </c>
      <c r="CP6" s="4">
        <v>0.211949</v>
      </c>
      <c r="CQ6" s="4">
        <v>0.225801</v>
      </c>
      <c r="CR6" s="4">
        <v>0.240229</v>
      </c>
      <c r="CS6" s="4">
        <v>0.254911</v>
      </c>
      <c r="CT6" s="4">
        <v>0.26978200000000002</v>
      </c>
      <c r="CU6" s="4">
        <v>0.284771</v>
      </c>
      <c r="CV6" s="4">
        <v>0.29980099999999998</v>
      </c>
      <c r="CW6" s="4">
        <v>0.31479099999999999</v>
      </c>
      <c r="CX6" s="4">
        <v>0.33053100000000002</v>
      </c>
      <c r="CY6" s="4">
        <v>0.347057</v>
      </c>
      <c r="CZ6" s="4">
        <v>0.36441000000000001</v>
      </c>
      <c r="DA6" s="4">
        <v>0.382631</v>
      </c>
      <c r="DB6" s="4">
        <v>0.40176200000000001</v>
      </c>
      <c r="DC6" s="4">
        <v>0.42185</v>
      </c>
      <c r="DD6" s="4">
        <v>0.44294299999999998</v>
      </c>
      <c r="DE6" s="4">
        <v>0.46509</v>
      </c>
      <c r="DF6" s="4">
        <v>0.488344</v>
      </c>
      <c r="DG6" s="4">
        <v>0.51276200000000005</v>
      </c>
      <c r="DH6" s="4">
        <v>0.53839999999999999</v>
      </c>
      <c r="DI6" s="4">
        <v>0.56532000000000004</v>
      </c>
      <c r="DJ6" s="4">
        <v>0.59358599999999995</v>
      </c>
      <c r="DK6" s="4">
        <v>0.62326499999999996</v>
      </c>
      <c r="DL6" s="4">
        <v>0.65442800000000001</v>
      </c>
      <c r="DM6" s="4">
        <v>0.68715000000000004</v>
      </c>
      <c r="DN6" s="4">
        <v>0.72150700000000001</v>
      </c>
      <c r="DO6" s="4">
        <v>0.75758199999999998</v>
      </c>
      <c r="DP6" s="4">
        <v>0.795462</v>
      </c>
      <c r="DQ6" s="4">
        <v>0.83523499999999995</v>
      </c>
    </row>
    <row r="7" spans="1:121">
      <c r="A7" s="3">
        <v>1982</v>
      </c>
      <c r="B7" s="4">
        <v>1.2779E-2</v>
      </c>
      <c r="C7" s="4">
        <v>9.5E-4</v>
      </c>
      <c r="D7" s="4">
        <v>6.3500000000000004E-4</v>
      </c>
      <c r="E7" s="4">
        <v>5.1199999999999998E-4</v>
      </c>
      <c r="F7" s="4">
        <v>4.0900000000000002E-4</v>
      </c>
      <c r="G7" s="4">
        <v>3.79E-4</v>
      </c>
      <c r="H7" s="4">
        <v>3.6099999999999999E-4</v>
      </c>
      <c r="I7" s="4">
        <v>3.4000000000000002E-4</v>
      </c>
      <c r="J7" s="4">
        <v>3.0499999999999999E-4</v>
      </c>
      <c r="K7" s="4">
        <v>2.5999999999999998E-4</v>
      </c>
      <c r="L7" s="4">
        <v>2.2000000000000001E-4</v>
      </c>
      <c r="M7" s="4">
        <v>2.13E-4</v>
      </c>
      <c r="N7" s="4">
        <v>2.7300000000000002E-4</v>
      </c>
      <c r="O7" s="4">
        <v>4.1899999999999999E-4</v>
      </c>
      <c r="P7" s="4">
        <v>6.2600000000000004E-4</v>
      </c>
      <c r="Q7" s="4">
        <v>8.5700000000000001E-4</v>
      </c>
      <c r="R7" s="4">
        <v>1.073E-3</v>
      </c>
      <c r="S7" s="4">
        <v>1.261E-3</v>
      </c>
      <c r="T7" s="4">
        <v>1.403E-3</v>
      </c>
      <c r="U7" s="4">
        <v>1.5070000000000001E-3</v>
      </c>
      <c r="V7" s="4">
        <v>1.6080000000000001E-3</v>
      </c>
      <c r="W7" s="4">
        <v>1.707E-3</v>
      </c>
      <c r="X7" s="4">
        <v>1.771E-3</v>
      </c>
      <c r="Y7" s="4">
        <v>1.794E-3</v>
      </c>
      <c r="Z7" s="4">
        <v>1.7849999999999999E-3</v>
      </c>
      <c r="AA7" s="4">
        <v>1.7619999999999999E-3</v>
      </c>
      <c r="AB7" s="4">
        <v>1.7420000000000001E-3</v>
      </c>
      <c r="AC7" s="4">
        <v>1.732E-3</v>
      </c>
      <c r="AD7" s="4">
        <v>1.738E-3</v>
      </c>
      <c r="AE7" s="4">
        <v>1.7589999999999999E-3</v>
      </c>
      <c r="AF7" s="4">
        <v>1.789E-3</v>
      </c>
      <c r="AG7" s="4">
        <v>1.8220000000000001E-3</v>
      </c>
      <c r="AH7" s="4">
        <v>1.8619999999999999E-3</v>
      </c>
      <c r="AI7" s="4">
        <v>1.9070000000000001E-3</v>
      </c>
      <c r="AJ7" s="4">
        <v>1.9620000000000002E-3</v>
      </c>
      <c r="AK7" s="4">
        <v>2.0370000000000002E-3</v>
      </c>
      <c r="AL7" s="4">
        <v>2.134E-3</v>
      </c>
      <c r="AM7" s="4">
        <v>2.2529999999999998E-3</v>
      </c>
      <c r="AN7" s="4">
        <v>2.3960000000000001E-3</v>
      </c>
      <c r="AO7" s="4">
        <v>2.568E-3</v>
      </c>
      <c r="AP7" s="4">
        <v>2.7690000000000002E-3</v>
      </c>
      <c r="AQ7" s="4">
        <v>3.0049999999999999E-3</v>
      </c>
      <c r="AR7" s="4">
        <v>3.2880000000000001E-3</v>
      </c>
      <c r="AS7" s="4">
        <v>3.6219999999999998E-3</v>
      </c>
      <c r="AT7" s="4">
        <v>4.006E-3</v>
      </c>
      <c r="AU7" s="4">
        <v>4.4400000000000004E-3</v>
      </c>
      <c r="AV7" s="4">
        <v>4.9179999999999996E-3</v>
      </c>
      <c r="AW7" s="4">
        <v>5.4320000000000002E-3</v>
      </c>
      <c r="AX7" s="4">
        <v>5.9789999999999999E-3</v>
      </c>
      <c r="AY7" s="4">
        <v>6.5680000000000001E-3</v>
      </c>
      <c r="AZ7" s="4">
        <v>7.2129999999999998E-3</v>
      </c>
      <c r="BA7" s="4">
        <v>7.9260000000000008E-3</v>
      </c>
      <c r="BB7" s="4">
        <v>8.7100000000000007E-3</v>
      </c>
      <c r="BC7" s="4">
        <v>9.5709999999999996E-3</v>
      </c>
      <c r="BD7" s="4">
        <v>1.0511E-2</v>
      </c>
      <c r="BE7" s="4">
        <v>1.155E-2</v>
      </c>
      <c r="BF7" s="4">
        <v>1.2671E-2</v>
      </c>
      <c r="BG7" s="4">
        <v>1.3838E-2</v>
      </c>
      <c r="BH7" s="4">
        <v>1.504E-2</v>
      </c>
      <c r="BI7" s="4">
        <v>1.6308E-2</v>
      </c>
      <c r="BJ7" s="4">
        <v>1.7676000000000001E-2</v>
      </c>
      <c r="BK7" s="4">
        <v>1.9196000000000001E-2</v>
      </c>
      <c r="BL7" s="4">
        <v>2.0905E-2</v>
      </c>
      <c r="BM7" s="4">
        <v>2.2832000000000002E-2</v>
      </c>
      <c r="BN7" s="4">
        <v>2.4964E-2</v>
      </c>
      <c r="BO7" s="4">
        <v>2.7299E-2</v>
      </c>
      <c r="BP7" s="4">
        <v>2.9791000000000002E-2</v>
      </c>
      <c r="BQ7" s="4">
        <v>3.2395E-2</v>
      </c>
      <c r="BR7" s="4">
        <v>3.5088000000000001E-2</v>
      </c>
      <c r="BS7" s="4">
        <v>3.7920000000000002E-2</v>
      </c>
      <c r="BT7" s="4">
        <v>4.0972000000000001E-2</v>
      </c>
      <c r="BU7" s="4">
        <v>4.4304000000000003E-2</v>
      </c>
      <c r="BV7" s="4">
        <v>4.7919999999999997E-2</v>
      </c>
      <c r="BW7" s="4">
        <v>5.1848999999999999E-2</v>
      </c>
      <c r="BX7" s="4">
        <v>5.6098000000000002E-2</v>
      </c>
      <c r="BY7" s="4">
        <v>6.0689E-2</v>
      </c>
      <c r="BZ7" s="4">
        <v>6.5604999999999997E-2</v>
      </c>
      <c r="CA7" s="4">
        <v>7.0823999999999998E-2</v>
      </c>
      <c r="CB7" s="4">
        <v>7.6341000000000006E-2</v>
      </c>
      <c r="CC7" s="4">
        <v>8.2200999999999996E-2</v>
      </c>
      <c r="CD7" s="4">
        <v>8.8475999999999999E-2</v>
      </c>
      <c r="CE7" s="4">
        <v>9.5209000000000002E-2</v>
      </c>
      <c r="CF7" s="4">
        <v>0.102395</v>
      </c>
      <c r="CG7" s="4">
        <v>0.110053</v>
      </c>
      <c r="CH7" s="4">
        <v>0.118203</v>
      </c>
      <c r="CI7" s="4">
        <v>0.126864</v>
      </c>
      <c r="CJ7" s="4">
        <v>0.13605300000000001</v>
      </c>
      <c r="CK7" s="4">
        <v>0.145784</v>
      </c>
      <c r="CL7" s="4">
        <v>0.15606700000000001</v>
      </c>
      <c r="CM7" s="4">
        <v>0.16691</v>
      </c>
      <c r="CN7" s="4">
        <v>0.178316</v>
      </c>
      <c r="CO7" s="4">
        <v>0.19028900000000001</v>
      </c>
      <c r="CP7" s="4">
        <v>0.20282600000000001</v>
      </c>
      <c r="CQ7" s="4">
        <v>0.21592500000000001</v>
      </c>
      <c r="CR7" s="4">
        <v>0.229577</v>
      </c>
      <c r="CS7" s="4">
        <v>0.24348500000000001</v>
      </c>
      <c r="CT7" s="4">
        <v>0.25759100000000001</v>
      </c>
      <c r="CU7" s="4">
        <v>0.27183400000000002</v>
      </c>
      <c r="CV7" s="4">
        <v>0.28614400000000001</v>
      </c>
      <c r="CW7" s="4">
        <v>0.300452</v>
      </c>
      <c r="CX7" s="4">
        <v>0.31547399999999998</v>
      </c>
      <c r="CY7" s="4">
        <v>0.33124799999999999</v>
      </c>
      <c r="CZ7" s="4">
        <v>0.34781000000000001</v>
      </c>
      <c r="DA7" s="4">
        <v>0.365201</v>
      </c>
      <c r="DB7" s="4">
        <v>0.383461</v>
      </c>
      <c r="DC7" s="4">
        <v>0.40263399999999999</v>
      </c>
      <c r="DD7" s="4">
        <v>0.422765</v>
      </c>
      <c r="DE7" s="4">
        <v>0.44390400000000002</v>
      </c>
      <c r="DF7" s="4">
        <v>0.46609899999999999</v>
      </c>
      <c r="DG7" s="4">
        <v>0.48940400000000001</v>
      </c>
      <c r="DH7" s="4">
        <v>0.51387400000000005</v>
      </c>
      <c r="DI7" s="4">
        <v>0.53956800000000005</v>
      </c>
      <c r="DJ7" s="4">
        <v>0.56654599999999999</v>
      </c>
      <c r="DK7" s="4">
        <v>0.59487299999999999</v>
      </c>
      <c r="DL7" s="4">
        <v>0.62461699999999998</v>
      </c>
      <c r="DM7" s="4">
        <v>0.65584799999999999</v>
      </c>
      <c r="DN7" s="4">
        <v>0.68864000000000003</v>
      </c>
      <c r="DO7" s="4">
        <v>0.72307200000000005</v>
      </c>
      <c r="DP7" s="4">
        <v>0.75922599999999996</v>
      </c>
      <c r="DQ7" s="4">
        <v>0.79718699999999998</v>
      </c>
    </row>
    <row r="8" spans="1:121">
      <c r="A8" s="3">
        <v>1983</v>
      </c>
      <c r="B8" s="4">
        <v>1.2286999999999999E-2</v>
      </c>
      <c r="C8" s="4">
        <v>9.1100000000000003E-4</v>
      </c>
      <c r="D8" s="4">
        <v>6.3900000000000003E-4</v>
      </c>
      <c r="E8" s="4">
        <v>5.1999999999999995E-4</v>
      </c>
      <c r="F8" s="4">
        <v>4.2099999999999999E-4</v>
      </c>
      <c r="G8" s="4">
        <v>3.7199999999999999E-4</v>
      </c>
      <c r="H8" s="4">
        <v>3.39E-4</v>
      </c>
      <c r="I8" s="4">
        <v>3.1100000000000002E-4</v>
      </c>
      <c r="J8" s="4">
        <v>2.7700000000000001E-4</v>
      </c>
      <c r="K8" s="4">
        <v>2.3800000000000001E-4</v>
      </c>
      <c r="L8" s="4">
        <v>2.0799999999999999E-4</v>
      </c>
      <c r="M8" s="4">
        <v>2.1000000000000001E-4</v>
      </c>
      <c r="N8" s="4">
        <v>2.7099999999999997E-4</v>
      </c>
      <c r="O8" s="4">
        <v>4.0700000000000003E-4</v>
      </c>
      <c r="P8" s="4">
        <v>5.9500000000000004E-4</v>
      </c>
      <c r="Q8" s="4">
        <v>8.0599999999999997E-4</v>
      </c>
      <c r="R8" s="4">
        <v>1.005E-3</v>
      </c>
      <c r="S8" s="4">
        <v>1.178E-3</v>
      </c>
      <c r="T8" s="4">
        <v>1.3060000000000001E-3</v>
      </c>
      <c r="U8" s="4">
        <v>1.3990000000000001E-3</v>
      </c>
      <c r="V8" s="4">
        <v>1.4890000000000001E-3</v>
      </c>
      <c r="W8" s="4">
        <v>1.578E-3</v>
      </c>
      <c r="X8" s="4">
        <v>1.639E-3</v>
      </c>
      <c r="Y8" s="4">
        <v>1.6659999999999999E-3</v>
      </c>
      <c r="Z8" s="4">
        <v>1.6670000000000001E-3</v>
      </c>
      <c r="AA8" s="4">
        <v>1.6559999999999999E-3</v>
      </c>
      <c r="AB8" s="4">
        <v>1.6490000000000001E-3</v>
      </c>
      <c r="AC8" s="4">
        <v>1.65E-3</v>
      </c>
      <c r="AD8" s="4">
        <v>1.6670000000000001E-3</v>
      </c>
      <c r="AE8" s="4">
        <v>1.6980000000000001E-3</v>
      </c>
      <c r="AF8" s="4">
        <v>1.7390000000000001E-3</v>
      </c>
      <c r="AG8" s="4">
        <v>1.7819999999999999E-3</v>
      </c>
      <c r="AH8" s="4">
        <v>1.8270000000000001E-3</v>
      </c>
      <c r="AI8" s="4">
        <v>1.872E-3</v>
      </c>
      <c r="AJ8" s="4">
        <v>1.923E-3</v>
      </c>
      <c r="AK8" s="4">
        <v>1.9889999999999999E-3</v>
      </c>
      <c r="AL8" s="4">
        <v>2.078E-3</v>
      </c>
      <c r="AM8" s="4">
        <v>2.1930000000000001E-3</v>
      </c>
      <c r="AN8" s="4">
        <v>2.3379999999999998E-3</v>
      </c>
      <c r="AO8" s="4">
        <v>2.5149999999999999E-3</v>
      </c>
      <c r="AP8" s="4">
        <v>2.7239999999999999E-3</v>
      </c>
      <c r="AQ8" s="4">
        <v>2.9650000000000002E-3</v>
      </c>
      <c r="AR8" s="4">
        <v>3.238E-3</v>
      </c>
      <c r="AS8" s="4">
        <v>3.5439999999999998E-3</v>
      </c>
      <c r="AT8" s="4">
        <v>3.888E-3</v>
      </c>
      <c r="AU8" s="4">
        <v>4.2779999999999997E-3</v>
      </c>
      <c r="AV8" s="4">
        <v>4.7169999999999998E-3</v>
      </c>
      <c r="AW8" s="4">
        <v>5.2069999999999998E-3</v>
      </c>
      <c r="AX8" s="4">
        <v>5.7479999999999996E-3</v>
      </c>
      <c r="AY8" s="4">
        <v>6.3460000000000001E-3</v>
      </c>
      <c r="AZ8" s="4">
        <v>7.0029999999999997E-3</v>
      </c>
      <c r="BA8" s="4">
        <v>7.7270000000000004E-3</v>
      </c>
      <c r="BB8" s="4">
        <v>8.5280000000000009E-3</v>
      </c>
      <c r="BC8" s="4">
        <v>9.4129999999999995E-3</v>
      </c>
      <c r="BD8" s="4">
        <v>1.0382000000000001E-2</v>
      </c>
      <c r="BE8" s="4">
        <v>1.1453E-2</v>
      </c>
      <c r="BF8" s="4">
        <v>1.2604000000000001E-2</v>
      </c>
      <c r="BG8" s="4">
        <v>1.3793E-2</v>
      </c>
      <c r="BH8" s="4">
        <v>1.5003000000000001E-2</v>
      </c>
      <c r="BI8" s="4">
        <v>1.6268999999999999E-2</v>
      </c>
      <c r="BJ8" s="4">
        <v>1.7644E-2</v>
      </c>
      <c r="BK8" s="4">
        <v>1.9177E-2</v>
      </c>
      <c r="BL8" s="4">
        <v>2.0875999999999999E-2</v>
      </c>
      <c r="BM8" s="4">
        <v>2.2766000000000002E-2</v>
      </c>
      <c r="BN8" s="4">
        <v>2.4847999999999999E-2</v>
      </c>
      <c r="BO8" s="4">
        <v>2.7125E-2</v>
      </c>
      <c r="BP8" s="4">
        <v>2.9586000000000001E-2</v>
      </c>
      <c r="BQ8" s="4">
        <v>3.2231000000000003E-2</v>
      </c>
      <c r="BR8" s="4">
        <v>3.5060000000000001E-2</v>
      </c>
      <c r="BS8" s="4">
        <v>3.8098E-2</v>
      </c>
      <c r="BT8" s="4">
        <v>4.1392999999999999E-2</v>
      </c>
      <c r="BU8" s="4">
        <v>4.4962000000000002E-2</v>
      </c>
      <c r="BV8" s="4">
        <v>4.8780999999999998E-2</v>
      </c>
      <c r="BW8" s="4">
        <v>5.2857000000000001E-2</v>
      </c>
      <c r="BX8" s="4">
        <v>5.722E-2</v>
      </c>
      <c r="BY8" s="4">
        <v>6.1927999999999997E-2</v>
      </c>
      <c r="BZ8" s="4">
        <v>6.6999000000000003E-2</v>
      </c>
      <c r="CA8" s="4">
        <v>7.2413000000000005E-2</v>
      </c>
      <c r="CB8" s="4">
        <v>7.8179999999999999E-2</v>
      </c>
      <c r="CC8" s="4">
        <v>8.4334000000000006E-2</v>
      </c>
      <c r="CD8" s="4">
        <v>9.0928999999999996E-2</v>
      </c>
      <c r="CE8" s="4">
        <v>9.7993999999999998E-2</v>
      </c>
      <c r="CF8" s="4">
        <v>0.105521</v>
      </c>
      <c r="CG8" s="4">
        <v>0.113527</v>
      </c>
      <c r="CH8" s="4">
        <v>0.12203600000000001</v>
      </c>
      <c r="CI8" s="4">
        <v>0.131074</v>
      </c>
      <c r="CJ8" s="4">
        <v>0.14066400000000001</v>
      </c>
      <c r="CK8" s="4">
        <v>0.15082000000000001</v>
      </c>
      <c r="CL8" s="4">
        <v>0.161555</v>
      </c>
      <c r="CM8" s="4">
        <v>0.172871</v>
      </c>
      <c r="CN8" s="4">
        <v>0.18476799999999999</v>
      </c>
      <c r="CO8" s="4">
        <v>0.197243</v>
      </c>
      <c r="CP8" s="4">
        <v>0.21029100000000001</v>
      </c>
      <c r="CQ8" s="4">
        <v>0.22390099999999999</v>
      </c>
      <c r="CR8" s="4">
        <v>0.238063</v>
      </c>
      <c r="CS8" s="4">
        <v>0.25248999999999999</v>
      </c>
      <c r="CT8" s="4">
        <v>0.26712200000000003</v>
      </c>
      <c r="CU8" s="4">
        <v>0.28189399999999998</v>
      </c>
      <c r="CV8" s="4">
        <v>0.296736</v>
      </c>
      <c r="CW8" s="4">
        <v>0.31157200000000002</v>
      </c>
      <c r="CX8" s="4">
        <v>0.32715100000000003</v>
      </c>
      <c r="CY8" s="4">
        <v>0.34350799999999998</v>
      </c>
      <c r="CZ8" s="4">
        <v>0.360684</v>
      </c>
      <c r="DA8" s="4">
        <v>0.378718</v>
      </c>
      <c r="DB8" s="4">
        <v>0.39765400000000001</v>
      </c>
      <c r="DC8" s="4">
        <v>0.41753699999999999</v>
      </c>
      <c r="DD8" s="4">
        <v>0.43841400000000003</v>
      </c>
      <c r="DE8" s="4">
        <v>0.46033400000000002</v>
      </c>
      <c r="DF8" s="4">
        <v>0.48335099999999998</v>
      </c>
      <c r="DG8" s="4">
        <v>0.50751800000000002</v>
      </c>
      <c r="DH8" s="4">
        <v>0.53289399999999998</v>
      </c>
      <c r="DI8" s="4">
        <v>0.55953900000000001</v>
      </c>
      <c r="DJ8" s="4">
        <v>0.58751600000000004</v>
      </c>
      <c r="DK8" s="4">
        <v>0.616892</v>
      </c>
      <c r="DL8" s="4">
        <v>0.64773599999999998</v>
      </c>
      <c r="DM8" s="4">
        <v>0.68012300000000003</v>
      </c>
      <c r="DN8" s="4">
        <v>0.71412900000000001</v>
      </c>
      <c r="DO8" s="4">
        <v>0.74983599999999995</v>
      </c>
      <c r="DP8" s="4">
        <v>0.78732800000000003</v>
      </c>
      <c r="DQ8" s="4">
        <v>0.82669400000000004</v>
      </c>
    </row>
    <row r="9" spans="1:121">
      <c r="A9" s="3">
        <v>1984</v>
      </c>
      <c r="B9" s="4">
        <v>1.1929E-2</v>
      </c>
      <c r="C9" s="4">
        <v>8.6600000000000002E-4</v>
      </c>
      <c r="D9" s="4">
        <v>5.9999999999999995E-4</v>
      </c>
      <c r="E9" s="4">
        <v>4.2900000000000002E-4</v>
      </c>
      <c r="F9" s="4">
        <v>3.59E-4</v>
      </c>
      <c r="G9" s="4">
        <v>3.3399999999999999E-4</v>
      </c>
      <c r="H9" s="4">
        <v>3.2000000000000003E-4</v>
      </c>
      <c r="I9" s="4">
        <v>3.0400000000000002E-4</v>
      </c>
      <c r="J9" s="4">
        <v>2.7799999999999998E-4</v>
      </c>
      <c r="K9" s="4">
        <v>2.4399999999999999E-4</v>
      </c>
      <c r="L9" s="4">
        <v>2.1599999999999999E-4</v>
      </c>
      <c r="M9" s="4">
        <v>2.1599999999999999E-4</v>
      </c>
      <c r="N9" s="4">
        <v>2.7399999999999999E-4</v>
      </c>
      <c r="O9" s="4">
        <v>4.0499999999999998E-4</v>
      </c>
      <c r="P9" s="4">
        <v>5.8900000000000001E-4</v>
      </c>
      <c r="Q9" s="4">
        <v>7.9299999999999998E-4</v>
      </c>
      <c r="R9" s="4">
        <v>9.8499999999999998E-4</v>
      </c>
      <c r="S9" s="4">
        <v>1.1559999999999999E-3</v>
      </c>
      <c r="T9" s="4">
        <v>1.2930000000000001E-3</v>
      </c>
      <c r="U9" s="4">
        <v>1.3990000000000001E-3</v>
      </c>
      <c r="V9" s="4">
        <v>1.506E-3</v>
      </c>
      <c r="W9" s="4">
        <v>1.6100000000000001E-3</v>
      </c>
      <c r="X9" s="4">
        <v>1.676E-3</v>
      </c>
      <c r="Y9" s="4">
        <v>1.6969999999999999E-3</v>
      </c>
      <c r="Z9" s="4">
        <v>1.683E-3</v>
      </c>
      <c r="AA9" s="4">
        <v>1.655E-3</v>
      </c>
      <c r="AB9" s="4">
        <v>1.6329999999999999E-3</v>
      </c>
      <c r="AC9" s="4">
        <v>1.6280000000000001E-3</v>
      </c>
      <c r="AD9" s="4">
        <v>1.652E-3</v>
      </c>
      <c r="AE9" s="4">
        <v>1.6969999999999999E-3</v>
      </c>
      <c r="AF9" s="4">
        <v>1.755E-3</v>
      </c>
      <c r="AG9" s="4">
        <v>1.812E-3</v>
      </c>
      <c r="AH9" s="4">
        <v>1.867E-3</v>
      </c>
      <c r="AI9" s="4">
        <v>1.9170000000000001E-3</v>
      </c>
      <c r="AJ9" s="4">
        <v>1.9689999999999998E-3</v>
      </c>
      <c r="AK9" s="4">
        <v>2.0339999999999998E-3</v>
      </c>
      <c r="AL9" s="4">
        <v>2.1220000000000002E-3</v>
      </c>
      <c r="AM9" s="4">
        <v>2.2369999999999998E-3</v>
      </c>
      <c r="AN9" s="4">
        <v>2.3830000000000001E-3</v>
      </c>
      <c r="AO9" s="4">
        <v>2.5609999999999999E-3</v>
      </c>
      <c r="AP9" s="4">
        <v>2.7720000000000002E-3</v>
      </c>
      <c r="AQ9" s="4">
        <v>3.0119999999999999E-3</v>
      </c>
      <c r="AR9" s="4">
        <v>3.2750000000000001E-3</v>
      </c>
      <c r="AS9" s="4">
        <v>3.5599999999999998E-3</v>
      </c>
      <c r="AT9" s="4">
        <v>3.8760000000000001E-3</v>
      </c>
      <c r="AU9" s="4">
        <v>4.2339999999999999E-3</v>
      </c>
      <c r="AV9" s="4">
        <v>4.6430000000000004E-3</v>
      </c>
      <c r="AW9" s="4">
        <v>5.1070000000000004E-3</v>
      </c>
      <c r="AX9" s="4">
        <v>5.6319999999999999E-3</v>
      </c>
      <c r="AY9" s="4">
        <v>6.2189999999999997E-3</v>
      </c>
      <c r="AZ9" s="4">
        <v>6.868E-3</v>
      </c>
      <c r="BA9" s="4">
        <v>7.5820000000000002E-3</v>
      </c>
      <c r="BB9" s="4">
        <v>8.3680000000000004E-3</v>
      </c>
      <c r="BC9" s="4">
        <v>9.2300000000000004E-3</v>
      </c>
      <c r="BD9" s="4">
        <v>1.0168999999999999E-2</v>
      </c>
      <c r="BE9" s="4">
        <v>1.1204E-2</v>
      </c>
      <c r="BF9" s="4">
        <v>1.2324E-2</v>
      </c>
      <c r="BG9" s="4">
        <v>1.3504E-2</v>
      </c>
      <c r="BH9" s="4">
        <v>1.4737999999999999E-2</v>
      </c>
      <c r="BI9" s="4">
        <v>1.6048E-2</v>
      </c>
      <c r="BJ9" s="4">
        <v>1.7478E-2</v>
      </c>
      <c r="BK9" s="4">
        <v>1.9049E-2</v>
      </c>
      <c r="BL9" s="4">
        <v>2.0750000000000001E-2</v>
      </c>
      <c r="BM9" s="4">
        <v>2.2589999999999999E-2</v>
      </c>
      <c r="BN9" s="4">
        <v>2.4586E-2</v>
      </c>
      <c r="BO9" s="4">
        <v>2.6765000000000001E-2</v>
      </c>
      <c r="BP9" s="4">
        <v>2.9138000000000001E-2</v>
      </c>
      <c r="BQ9" s="4">
        <v>3.1701E-2</v>
      </c>
      <c r="BR9" s="4">
        <v>3.4463000000000001E-2</v>
      </c>
      <c r="BS9" s="4">
        <v>3.7444999999999999E-2</v>
      </c>
      <c r="BT9" s="4">
        <v>4.0677999999999999E-2</v>
      </c>
      <c r="BU9" s="4">
        <v>4.4181999999999999E-2</v>
      </c>
      <c r="BV9" s="4">
        <v>4.7961999999999998E-2</v>
      </c>
      <c r="BW9" s="4">
        <v>5.203E-2</v>
      </c>
      <c r="BX9" s="4">
        <v>5.6404999999999997E-2</v>
      </c>
      <c r="BY9" s="4">
        <v>6.1161E-2</v>
      </c>
      <c r="BZ9" s="4">
        <v>6.6268999999999995E-2</v>
      </c>
      <c r="CA9" s="4">
        <v>7.1640999999999996E-2</v>
      </c>
      <c r="CB9" s="4">
        <v>7.7257000000000006E-2</v>
      </c>
      <c r="CC9" s="4">
        <v>8.3196999999999993E-2</v>
      </c>
      <c r="CD9" s="4">
        <v>8.9554999999999996E-2</v>
      </c>
      <c r="CE9" s="4">
        <v>9.6450999999999995E-2</v>
      </c>
      <c r="CF9" s="4">
        <v>0.10395500000000001</v>
      </c>
      <c r="CG9" s="4">
        <v>0.11213099999999999</v>
      </c>
      <c r="CH9" s="4">
        <v>0.12095</v>
      </c>
      <c r="CI9" s="4">
        <v>0.130356</v>
      </c>
      <c r="CJ9" s="4">
        <v>0.14030100000000001</v>
      </c>
      <c r="CK9" s="4">
        <v>0.15076100000000001</v>
      </c>
      <c r="CL9" s="4">
        <v>0.16173899999999999</v>
      </c>
      <c r="CM9" s="4">
        <v>0.173259</v>
      </c>
      <c r="CN9" s="4">
        <v>0.18534999999999999</v>
      </c>
      <c r="CO9" s="4">
        <v>0.19803999999999999</v>
      </c>
      <c r="CP9" s="4">
        <v>0.21135499999999999</v>
      </c>
      <c r="CQ9" s="4">
        <v>0.22531499999999999</v>
      </c>
      <c r="CR9" s="4">
        <v>0.23993300000000001</v>
      </c>
      <c r="CS9" s="4">
        <v>0.25478499999999998</v>
      </c>
      <c r="CT9" s="4">
        <v>0.26979900000000001</v>
      </c>
      <c r="CU9" s="4">
        <v>0.28489500000000001</v>
      </c>
      <c r="CV9" s="4">
        <v>0.299987</v>
      </c>
      <c r="CW9" s="4">
        <v>0.31498700000000002</v>
      </c>
      <c r="CX9" s="4">
        <v>0.33073599999999997</v>
      </c>
      <c r="CY9" s="4">
        <v>0.347273</v>
      </c>
      <c r="CZ9" s="4">
        <v>0.36463600000000002</v>
      </c>
      <c r="DA9" s="4">
        <v>0.38286799999999999</v>
      </c>
      <c r="DB9" s="4">
        <v>0.40201199999999998</v>
      </c>
      <c r="DC9" s="4">
        <v>0.42211199999999999</v>
      </c>
      <c r="DD9" s="4">
        <v>0.443218</v>
      </c>
      <c r="DE9" s="4">
        <v>0.46537899999999999</v>
      </c>
      <c r="DF9" s="4">
        <v>0.48864800000000003</v>
      </c>
      <c r="DG9" s="4">
        <v>0.51307999999999998</v>
      </c>
      <c r="DH9" s="4">
        <v>0.53873400000000005</v>
      </c>
      <c r="DI9" s="4">
        <v>0.56567100000000003</v>
      </c>
      <c r="DJ9" s="4">
        <v>0.59395399999999998</v>
      </c>
      <c r="DK9" s="4">
        <v>0.62365199999999998</v>
      </c>
      <c r="DL9" s="4">
        <v>0.65483400000000003</v>
      </c>
      <c r="DM9" s="4">
        <v>0.68757599999999996</v>
      </c>
      <c r="DN9" s="4">
        <v>0.72195500000000001</v>
      </c>
      <c r="DO9" s="4">
        <v>0.75805299999999998</v>
      </c>
      <c r="DP9" s="4">
        <v>0.79595499999999997</v>
      </c>
      <c r="DQ9" s="4">
        <v>0.83575299999999997</v>
      </c>
    </row>
    <row r="10" spans="1:121">
      <c r="A10" s="3">
        <v>1985</v>
      </c>
      <c r="B10" s="4">
        <v>1.1938000000000001E-2</v>
      </c>
      <c r="C10" s="4">
        <v>8.5599999999999999E-4</v>
      </c>
      <c r="D10" s="4">
        <v>5.9900000000000003E-4</v>
      </c>
      <c r="E10" s="4">
        <v>4.4900000000000002E-4</v>
      </c>
      <c r="F10" s="4">
        <v>3.9300000000000001E-4</v>
      </c>
      <c r="G10" s="4">
        <v>3.4200000000000002E-4</v>
      </c>
      <c r="H10" s="4">
        <v>3.1E-4</v>
      </c>
      <c r="I10" s="4">
        <v>2.8400000000000002E-4</v>
      </c>
      <c r="J10" s="4">
        <v>2.5500000000000002E-4</v>
      </c>
      <c r="K10" s="4">
        <v>2.2499999999999999E-4</v>
      </c>
      <c r="L10" s="4">
        <v>2.04E-4</v>
      </c>
      <c r="M10" s="4">
        <v>2.13E-4</v>
      </c>
      <c r="N10" s="4">
        <v>2.7900000000000001E-4</v>
      </c>
      <c r="O10" s="4">
        <v>4.1300000000000001E-4</v>
      </c>
      <c r="P10" s="4">
        <v>5.9699999999999998E-4</v>
      </c>
      <c r="Q10" s="4">
        <v>8.03E-4</v>
      </c>
      <c r="R10" s="4">
        <v>9.9700000000000006E-4</v>
      </c>
      <c r="S10" s="4">
        <v>1.1670000000000001E-3</v>
      </c>
      <c r="T10" s="4">
        <v>1.2979999999999999E-3</v>
      </c>
      <c r="U10" s="4">
        <v>1.395E-3</v>
      </c>
      <c r="V10" s="4">
        <v>1.4909999999999999E-3</v>
      </c>
      <c r="W10" s="4">
        <v>1.586E-3</v>
      </c>
      <c r="X10" s="4">
        <v>1.65E-3</v>
      </c>
      <c r="Y10" s="4">
        <v>1.6750000000000001E-3</v>
      </c>
      <c r="Z10" s="4">
        <v>1.6739999999999999E-3</v>
      </c>
      <c r="AA10" s="4">
        <v>1.6590000000000001E-3</v>
      </c>
      <c r="AB10" s="4">
        <v>1.65E-3</v>
      </c>
      <c r="AC10" s="4">
        <v>1.6559999999999999E-3</v>
      </c>
      <c r="AD10" s="4">
        <v>1.6869999999999999E-3</v>
      </c>
      <c r="AE10" s="4">
        <v>1.7390000000000001E-3</v>
      </c>
      <c r="AF10" s="4">
        <v>1.8E-3</v>
      </c>
      <c r="AG10" s="4">
        <v>1.8619999999999999E-3</v>
      </c>
      <c r="AH10" s="4">
        <v>1.926E-3</v>
      </c>
      <c r="AI10" s="4">
        <v>1.9889999999999999E-3</v>
      </c>
      <c r="AJ10" s="4">
        <v>2.0579999999999999E-3</v>
      </c>
      <c r="AK10" s="4">
        <v>2.1410000000000001E-3</v>
      </c>
      <c r="AL10" s="4">
        <v>2.2430000000000002E-3</v>
      </c>
      <c r="AM10" s="4">
        <v>2.3609999999999998E-3</v>
      </c>
      <c r="AN10" s="4">
        <v>2.4970000000000001E-3</v>
      </c>
      <c r="AO10" s="4">
        <v>2.6540000000000001E-3</v>
      </c>
      <c r="AP10" s="4">
        <v>2.8389999999999999E-3</v>
      </c>
      <c r="AQ10" s="4">
        <v>3.055E-3</v>
      </c>
      <c r="AR10" s="4">
        <v>3.2989999999999998E-3</v>
      </c>
      <c r="AS10" s="4">
        <v>3.5739999999999999E-3</v>
      </c>
      <c r="AT10" s="4">
        <v>3.8839999999999999E-3</v>
      </c>
      <c r="AU10" s="4">
        <v>4.2379999999999996E-3</v>
      </c>
      <c r="AV10" s="4">
        <v>4.6420000000000003E-3</v>
      </c>
      <c r="AW10" s="4">
        <v>5.0980000000000001E-3</v>
      </c>
      <c r="AX10" s="4">
        <v>5.6109999999999997E-3</v>
      </c>
      <c r="AY10" s="4">
        <v>6.1840000000000003E-3</v>
      </c>
      <c r="AZ10" s="4">
        <v>6.8180000000000003E-3</v>
      </c>
      <c r="BA10" s="4">
        <v>7.5180000000000004E-3</v>
      </c>
      <c r="BB10" s="4">
        <v>8.2959999999999996E-3</v>
      </c>
      <c r="BC10" s="4">
        <v>9.1579999999999995E-3</v>
      </c>
      <c r="BD10" s="4">
        <v>1.0102999999999999E-2</v>
      </c>
      <c r="BE10" s="4">
        <v>1.1147000000000001E-2</v>
      </c>
      <c r="BF10" s="4">
        <v>1.2272999999999999E-2</v>
      </c>
      <c r="BG10" s="4">
        <v>1.3448E-2</v>
      </c>
      <c r="BH10" s="4">
        <v>1.4659E-2</v>
      </c>
      <c r="BI10" s="4">
        <v>1.5935000000000001E-2</v>
      </c>
      <c r="BJ10" s="4">
        <v>1.7328E-2</v>
      </c>
      <c r="BK10" s="4">
        <v>1.8866000000000001E-2</v>
      </c>
      <c r="BL10" s="4">
        <v>2.0545000000000001E-2</v>
      </c>
      <c r="BM10" s="4">
        <v>2.2376E-2</v>
      </c>
      <c r="BN10" s="4">
        <v>2.4374E-2</v>
      </c>
      <c r="BO10" s="4">
        <v>2.656E-2</v>
      </c>
      <c r="BP10" s="4">
        <v>2.8938999999999999E-2</v>
      </c>
      <c r="BQ10" s="4">
        <v>3.1508000000000001E-2</v>
      </c>
      <c r="BR10" s="4">
        <v>3.4273999999999999E-2</v>
      </c>
      <c r="BS10" s="4">
        <v>3.7259E-2</v>
      </c>
      <c r="BT10" s="4">
        <v>4.0516000000000003E-2</v>
      </c>
      <c r="BU10" s="4">
        <v>4.4054000000000003E-2</v>
      </c>
      <c r="BV10" s="4">
        <v>4.7846E-2</v>
      </c>
      <c r="BW10" s="4">
        <v>5.1896999999999999E-2</v>
      </c>
      <c r="BX10" s="4">
        <v>5.6244000000000002E-2</v>
      </c>
      <c r="BY10" s="4">
        <v>6.0949000000000003E-2</v>
      </c>
      <c r="BZ10" s="4">
        <v>6.6047999999999996E-2</v>
      </c>
      <c r="CA10" s="4">
        <v>7.1538000000000004E-2</v>
      </c>
      <c r="CB10" s="4">
        <v>7.7438999999999994E-2</v>
      </c>
      <c r="CC10" s="4">
        <v>8.3777000000000004E-2</v>
      </c>
      <c r="CD10" s="4">
        <v>9.0618000000000004E-2</v>
      </c>
      <c r="CE10" s="4">
        <v>9.7950999999999996E-2</v>
      </c>
      <c r="CF10" s="4">
        <v>0.10571999999999999</v>
      </c>
      <c r="CG10" s="4">
        <v>0.113917</v>
      </c>
      <c r="CH10" s="4">
        <v>0.12260699999999999</v>
      </c>
      <c r="CI10" s="4">
        <v>0.13187199999999999</v>
      </c>
      <c r="CJ10" s="4">
        <v>0.14178299999999999</v>
      </c>
      <c r="CK10" s="4">
        <v>0.15238499999999999</v>
      </c>
      <c r="CL10" s="4">
        <v>0.16369700000000001</v>
      </c>
      <c r="CM10" s="4">
        <v>0.17571200000000001</v>
      </c>
      <c r="CN10" s="4">
        <v>0.188415</v>
      </c>
      <c r="CO10" s="4">
        <v>0.20178499999999999</v>
      </c>
      <c r="CP10" s="4">
        <v>0.21579400000000001</v>
      </c>
      <c r="CQ10" s="4">
        <v>0.23041700000000001</v>
      </c>
      <c r="CR10" s="4">
        <v>0.24562300000000001</v>
      </c>
      <c r="CS10" s="4">
        <v>0.26104699999999997</v>
      </c>
      <c r="CT10" s="4">
        <v>0.27660400000000002</v>
      </c>
      <c r="CU10" s="4">
        <v>0.29220400000000002</v>
      </c>
      <c r="CV10" s="4">
        <v>0.30774899999999999</v>
      </c>
      <c r="CW10" s="4">
        <v>0.32313599999999998</v>
      </c>
      <c r="CX10" s="4">
        <v>0.33929300000000001</v>
      </c>
      <c r="CY10" s="4">
        <v>0.35625800000000002</v>
      </c>
      <c r="CZ10" s="4">
        <v>0.37407099999999999</v>
      </c>
      <c r="DA10" s="4">
        <v>0.39277400000000001</v>
      </c>
      <c r="DB10" s="4">
        <v>0.41241299999999997</v>
      </c>
      <c r="DC10" s="4">
        <v>0.433033</v>
      </c>
      <c r="DD10" s="4">
        <v>0.45468500000000001</v>
      </c>
      <c r="DE10" s="4">
        <v>0.47741899999999998</v>
      </c>
      <c r="DF10" s="4">
        <v>0.50129000000000001</v>
      </c>
      <c r="DG10" s="4">
        <v>0.52635500000000002</v>
      </c>
      <c r="DH10" s="4">
        <v>0.55267299999999997</v>
      </c>
      <c r="DI10" s="4">
        <v>0.58030599999999999</v>
      </c>
      <c r="DJ10" s="4">
        <v>0.60932200000000003</v>
      </c>
      <c r="DK10" s="4">
        <v>0.63978800000000002</v>
      </c>
      <c r="DL10" s="4">
        <v>0.67177699999999996</v>
      </c>
      <c r="DM10" s="4">
        <v>0.70536600000000005</v>
      </c>
      <c r="DN10" s="4">
        <v>0.74063400000000001</v>
      </c>
      <c r="DO10" s="4">
        <v>0.77766599999999997</v>
      </c>
      <c r="DP10" s="4">
        <v>0.81654899999999997</v>
      </c>
      <c r="DQ10" s="4">
        <v>0.85737699999999994</v>
      </c>
    </row>
    <row r="11" spans="1:121">
      <c r="A11" s="3">
        <v>1986</v>
      </c>
      <c r="B11" s="4">
        <v>1.1538E-2</v>
      </c>
      <c r="C11" s="4">
        <v>8.4099999999999995E-4</v>
      </c>
      <c r="D11" s="4">
        <v>5.9400000000000002E-4</v>
      </c>
      <c r="E11" s="4">
        <v>4.73E-4</v>
      </c>
      <c r="F11" s="4">
        <v>3.8299999999999999E-4</v>
      </c>
      <c r="G11" s="4">
        <v>3.3300000000000002E-4</v>
      </c>
      <c r="H11" s="4">
        <v>3.0200000000000002E-4</v>
      </c>
      <c r="I11" s="4">
        <v>2.7900000000000001E-4</v>
      </c>
      <c r="J11" s="4">
        <v>2.52E-4</v>
      </c>
      <c r="K11" s="4">
        <v>2.22E-4</v>
      </c>
      <c r="L11" s="4">
        <v>2.03E-4</v>
      </c>
      <c r="M11" s="4">
        <v>2.1599999999999999E-4</v>
      </c>
      <c r="N11" s="4">
        <v>2.9100000000000003E-4</v>
      </c>
      <c r="O11" s="4">
        <v>4.4099999999999999E-4</v>
      </c>
      <c r="P11" s="4">
        <v>6.4499999999999996E-4</v>
      </c>
      <c r="Q11" s="4">
        <v>8.7299999999999997E-4</v>
      </c>
      <c r="R11" s="4">
        <v>1.088E-3</v>
      </c>
      <c r="S11" s="4">
        <v>1.2719999999999999E-3</v>
      </c>
      <c r="T11" s="4">
        <v>1.408E-3</v>
      </c>
      <c r="U11" s="4">
        <v>1.5039999999999999E-3</v>
      </c>
      <c r="V11" s="4">
        <v>1.598E-3</v>
      </c>
      <c r="W11" s="4">
        <v>1.6919999999999999E-3</v>
      </c>
      <c r="X11" s="4">
        <v>1.755E-3</v>
      </c>
      <c r="Y11" s="4">
        <v>1.7769999999999999E-3</v>
      </c>
      <c r="Z11" s="4">
        <v>1.7730000000000001E-3</v>
      </c>
      <c r="AA11" s="4">
        <v>1.7520000000000001E-3</v>
      </c>
      <c r="AB11" s="4">
        <v>1.738E-3</v>
      </c>
      <c r="AC11" s="4">
        <v>1.75E-3</v>
      </c>
      <c r="AD11" s="4">
        <v>1.8010000000000001E-3</v>
      </c>
      <c r="AE11" s="4">
        <v>1.882E-3</v>
      </c>
      <c r="AF11" s="4">
        <v>1.9759999999999999E-3</v>
      </c>
      <c r="AG11" s="4">
        <v>2.0660000000000001E-3</v>
      </c>
      <c r="AH11" s="4">
        <v>2.1429999999999999E-3</v>
      </c>
      <c r="AI11" s="4">
        <v>2.2000000000000001E-3</v>
      </c>
      <c r="AJ11" s="4">
        <v>2.248E-3</v>
      </c>
      <c r="AK11" s="4">
        <v>2.3050000000000002E-3</v>
      </c>
      <c r="AL11" s="4">
        <v>2.3830000000000001E-3</v>
      </c>
      <c r="AM11" s="4">
        <v>2.48E-3</v>
      </c>
      <c r="AN11" s="4">
        <v>2.601E-3</v>
      </c>
      <c r="AO11" s="4">
        <v>2.748E-3</v>
      </c>
      <c r="AP11" s="4">
        <v>2.9239999999999999E-3</v>
      </c>
      <c r="AQ11" s="4">
        <v>3.1259999999999999E-3</v>
      </c>
      <c r="AR11" s="4">
        <v>3.3519999999999999E-3</v>
      </c>
      <c r="AS11" s="4">
        <v>3.5999999999999999E-3</v>
      </c>
      <c r="AT11" s="4">
        <v>3.8790000000000001E-3</v>
      </c>
      <c r="AU11" s="4">
        <v>4.1949999999999999E-3</v>
      </c>
      <c r="AV11" s="4">
        <v>4.5630000000000002E-3</v>
      </c>
      <c r="AW11" s="4">
        <v>4.9950000000000003E-3</v>
      </c>
      <c r="AX11" s="4">
        <v>5.5009999999999998E-3</v>
      </c>
      <c r="AY11" s="4">
        <v>6.0769999999999999E-3</v>
      </c>
      <c r="AZ11" s="4">
        <v>6.7250000000000001E-3</v>
      </c>
      <c r="BA11" s="4">
        <v>7.43E-3</v>
      </c>
      <c r="BB11" s="4">
        <v>8.1810000000000008E-3</v>
      </c>
      <c r="BC11" s="4">
        <v>8.9720000000000008E-3</v>
      </c>
      <c r="BD11" s="4">
        <v>9.8169999999999993E-3</v>
      </c>
      <c r="BE11" s="4">
        <v>1.0744E-2</v>
      </c>
      <c r="BF11" s="4">
        <v>1.1769E-2</v>
      </c>
      <c r="BG11" s="4">
        <v>1.2892000000000001E-2</v>
      </c>
      <c r="BH11" s="4">
        <v>1.4120000000000001E-2</v>
      </c>
      <c r="BI11" s="4">
        <v>1.546E-2</v>
      </c>
      <c r="BJ11" s="4">
        <v>1.6933E-2</v>
      </c>
      <c r="BK11" s="4">
        <v>1.8533000000000001E-2</v>
      </c>
      <c r="BL11" s="4">
        <v>2.0236000000000001E-2</v>
      </c>
      <c r="BM11" s="4">
        <v>2.2039E-2</v>
      </c>
      <c r="BN11" s="4">
        <v>2.3968E-2</v>
      </c>
      <c r="BO11" s="4">
        <v>2.6075999999999998E-2</v>
      </c>
      <c r="BP11" s="4">
        <v>2.8389999999999999E-2</v>
      </c>
      <c r="BQ11" s="4">
        <v>3.0896E-2</v>
      </c>
      <c r="BR11" s="4">
        <v>3.3605999999999997E-2</v>
      </c>
      <c r="BS11" s="4">
        <v>3.6544E-2</v>
      </c>
      <c r="BT11" s="4">
        <v>3.9746999999999998E-2</v>
      </c>
      <c r="BU11" s="4">
        <v>4.3230999999999999E-2</v>
      </c>
      <c r="BV11" s="4">
        <v>4.6990999999999998E-2</v>
      </c>
      <c r="BW11" s="4">
        <v>5.1036999999999999E-2</v>
      </c>
      <c r="BX11" s="4">
        <v>5.5398000000000003E-2</v>
      </c>
      <c r="BY11" s="4">
        <v>6.0121000000000001E-2</v>
      </c>
      <c r="BZ11" s="4">
        <v>6.5225000000000005E-2</v>
      </c>
      <c r="CA11" s="4">
        <v>7.0702000000000001E-2</v>
      </c>
      <c r="CB11" s="4">
        <v>7.6563000000000006E-2</v>
      </c>
      <c r="CC11" s="4">
        <v>8.2837999999999995E-2</v>
      </c>
      <c r="CD11" s="4">
        <v>8.9577000000000004E-2</v>
      </c>
      <c r="CE11" s="4">
        <v>9.6799999999999997E-2</v>
      </c>
      <c r="CF11" s="4">
        <v>0.104494</v>
      </c>
      <c r="CG11" s="4">
        <v>0.11266900000000001</v>
      </c>
      <c r="CH11" s="4">
        <v>0.121355</v>
      </c>
      <c r="CI11" s="4">
        <v>0.130582</v>
      </c>
      <c r="CJ11" s="4">
        <v>0.140378</v>
      </c>
      <c r="CK11" s="4">
        <v>0.15076100000000001</v>
      </c>
      <c r="CL11" s="4">
        <v>0.161742</v>
      </c>
      <c r="CM11" s="4">
        <v>0.17332</v>
      </c>
      <c r="CN11" s="4">
        <v>0.18549299999999999</v>
      </c>
      <c r="CO11" s="4">
        <v>0.19825300000000001</v>
      </c>
      <c r="CP11" s="4">
        <v>0.211589</v>
      </c>
      <c r="CQ11" s="4">
        <v>0.22548899999999999</v>
      </c>
      <c r="CR11" s="4">
        <v>0.23993700000000001</v>
      </c>
      <c r="CS11" s="4">
        <v>0.254635</v>
      </c>
      <c r="CT11" s="4">
        <v>0.26951700000000001</v>
      </c>
      <c r="CU11" s="4">
        <v>0.28451100000000001</v>
      </c>
      <c r="CV11" s="4">
        <v>0.299537</v>
      </c>
      <c r="CW11" s="4">
        <v>0.31451400000000002</v>
      </c>
      <c r="CX11" s="4">
        <v>0.330239</v>
      </c>
      <c r="CY11" s="4">
        <v>0.34675099999999998</v>
      </c>
      <c r="CZ11" s="4">
        <v>0.364089</v>
      </c>
      <c r="DA11" s="4">
        <v>0.38229299999999999</v>
      </c>
      <c r="DB11" s="4">
        <v>0.40140799999999999</v>
      </c>
      <c r="DC11" s="4">
        <v>0.42147899999999999</v>
      </c>
      <c r="DD11" s="4">
        <v>0.442552</v>
      </c>
      <c r="DE11" s="4">
        <v>0.46467999999999998</v>
      </c>
      <c r="DF11" s="4">
        <v>0.48791400000000001</v>
      </c>
      <c r="DG11" s="4">
        <v>0.51231000000000004</v>
      </c>
      <c r="DH11" s="4">
        <v>0.53792499999999999</v>
      </c>
      <c r="DI11" s="4">
        <v>0.56482200000000005</v>
      </c>
      <c r="DJ11" s="4">
        <v>0.59306300000000001</v>
      </c>
      <c r="DK11" s="4">
        <v>0.62271600000000005</v>
      </c>
      <c r="DL11" s="4">
        <v>0.65385199999999999</v>
      </c>
      <c r="DM11" s="4">
        <v>0.68654400000000004</v>
      </c>
      <c r="DN11" s="4">
        <v>0.72087100000000004</v>
      </c>
      <c r="DO11" s="4">
        <v>0.756915</v>
      </c>
      <c r="DP11" s="4">
        <v>0.79476100000000005</v>
      </c>
      <c r="DQ11" s="4">
        <v>0.83449899999999999</v>
      </c>
    </row>
    <row r="12" spans="1:121">
      <c r="A12" s="3">
        <v>1987</v>
      </c>
      <c r="B12" s="4">
        <v>1.1202999999999999E-2</v>
      </c>
      <c r="C12" s="4">
        <v>8.1800000000000004E-4</v>
      </c>
      <c r="D12" s="4">
        <v>5.8900000000000001E-4</v>
      </c>
      <c r="E12" s="4">
        <v>4.8299999999999998E-4</v>
      </c>
      <c r="F12" s="4">
        <v>3.8000000000000002E-4</v>
      </c>
      <c r="G12" s="4">
        <v>3.4200000000000002E-4</v>
      </c>
      <c r="H12" s="4">
        <v>3.2000000000000003E-4</v>
      </c>
      <c r="I12" s="4">
        <v>2.9999999999999997E-4</v>
      </c>
      <c r="J12" s="4">
        <v>2.72E-4</v>
      </c>
      <c r="K12" s="4">
        <v>2.3900000000000001E-4</v>
      </c>
      <c r="L12" s="4">
        <v>2.13E-4</v>
      </c>
      <c r="M12" s="4">
        <v>2.1900000000000001E-4</v>
      </c>
      <c r="N12" s="4">
        <v>2.8400000000000002E-4</v>
      </c>
      <c r="O12" s="4">
        <v>4.2400000000000001E-4</v>
      </c>
      <c r="P12" s="4">
        <v>6.1700000000000004E-4</v>
      </c>
      <c r="Q12" s="4">
        <v>8.34E-4</v>
      </c>
      <c r="R12" s="4">
        <v>1.0380000000000001E-3</v>
      </c>
      <c r="S12" s="4">
        <v>1.214E-3</v>
      </c>
      <c r="T12" s="4">
        <v>1.3450000000000001E-3</v>
      </c>
      <c r="U12" s="4">
        <v>1.438E-3</v>
      </c>
      <c r="V12" s="4">
        <v>1.5299999999999999E-3</v>
      </c>
      <c r="W12" s="4">
        <v>1.6249999999999999E-3</v>
      </c>
      <c r="X12" s="4">
        <v>1.6900000000000001E-3</v>
      </c>
      <c r="Y12" s="4">
        <v>1.72E-3</v>
      </c>
      <c r="Z12" s="4">
        <v>1.7260000000000001E-3</v>
      </c>
      <c r="AA12" s="4">
        <v>1.7179999999999999E-3</v>
      </c>
      <c r="AB12" s="4">
        <v>1.7179999999999999E-3</v>
      </c>
      <c r="AC12" s="4">
        <v>1.74E-3</v>
      </c>
      <c r="AD12" s="4">
        <v>1.7949999999999999E-3</v>
      </c>
      <c r="AE12" s="4">
        <v>1.877E-3</v>
      </c>
      <c r="AF12" s="4">
        <v>1.9680000000000001E-3</v>
      </c>
      <c r="AG12" s="4">
        <v>2.0560000000000001E-3</v>
      </c>
      <c r="AH12" s="4">
        <v>2.1429999999999999E-3</v>
      </c>
      <c r="AI12" s="4">
        <v>2.2269999999999998E-3</v>
      </c>
      <c r="AJ12" s="4">
        <v>2.3089999999999999E-3</v>
      </c>
      <c r="AK12" s="4">
        <v>2.4069999999999999E-3</v>
      </c>
      <c r="AL12" s="4">
        <v>2.5179999999999998E-3</v>
      </c>
      <c r="AM12" s="4">
        <v>2.6229999999999999E-3</v>
      </c>
      <c r="AN12" s="4">
        <v>2.7160000000000001E-3</v>
      </c>
      <c r="AO12" s="4">
        <v>2.81E-3</v>
      </c>
      <c r="AP12" s="4">
        <v>2.9220000000000001E-3</v>
      </c>
      <c r="AQ12" s="4">
        <v>3.0699999999999998E-3</v>
      </c>
      <c r="AR12" s="4">
        <v>3.261E-3</v>
      </c>
      <c r="AS12" s="4">
        <v>3.503E-3</v>
      </c>
      <c r="AT12" s="4">
        <v>3.7980000000000002E-3</v>
      </c>
      <c r="AU12" s="4">
        <v>4.1339999999999997E-3</v>
      </c>
      <c r="AV12" s="4">
        <v>4.5139999999999998E-3</v>
      </c>
      <c r="AW12" s="4">
        <v>4.9560000000000003E-3</v>
      </c>
      <c r="AX12" s="4">
        <v>5.4669999999999996E-3</v>
      </c>
      <c r="AY12" s="4">
        <v>6.0429999999999998E-3</v>
      </c>
      <c r="AZ12" s="4">
        <v>6.6940000000000003E-3</v>
      </c>
      <c r="BA12" s="4">
        <v>7.4019999999999997E-3</v>
      </c>
      <c r="BB12" s="4">
        <v>8.1379999999999994E-3</v>
      </c>
      <c r="BC12" s="4">
        <v>8.8909999999999996E-3</v>
      </c>
      <c r="BD12" s="4">
        <v>9.6839999999999999E-3</v>
      </c>
      <c r="BE12" s="4">
        <v>1.0548E-2</v>
      </c>
      <c r="BF12" s="4">
        <v>1.1519E-2</v>
      </c>
      <c r="BG12" s="4">
        <v>1.2611000000000001E-2</v>
      </c>
      <c r="BH12" s="4">
        <v>1.3844E-2</v>
      </c>
      <c r="BI12" s="4">
        <v>1.5211000000000001E-2</v>
      </c>
      <c r="BJ12" s="4">
        <v>1.6719999999999999E-2</v>
      </c>
      <c r="BK12" s="4">
        <v>1.8345E-2</v>
      </c>
      <c r="BL12" s="4">
        <v>2.0053999999999999E-2</v>
      </c>
      <c r="BM12" s="4">
        <v>2.1836999999999999E-2</v>
      </c>
      <c r="BN12" s="4">
        <v>2.3727000000000002E-2</v>
      </c>
      <c r="BO12" s="4">
        <v>2.5798999999999999E-2</v>
      </c>
      <c r="BP12" s="4">
        <v>2.8080000000000001E-2</v>
      </c>
      <c r="BQ12" s="4">
        <v>3.0539E-2</v>
      </c>
      <c r="BR12" s="4">
        <v>3.3182000000000003E-2</v>
      </c>
      <c r="BS12" s="4">
        <v>3.6045000000000001E-2</v>
      </c>
      <c r="BT12" s="4">
        <v>3.9165999999999999E-2</v>
      </c>
      <c r="BU12" s="4">
        <v>4.2585999999999999E-2</v>
      </c>
      <c r="BV12" s="4">
        <v>4.6324999999999998E-2</v>
      </c>
      <c r="BW12" s="4">
        <v>5.0410999999999997E-2</v>
      </c>
      <c r="BX12" s="4">
        <v>5.4856000000000002E-2</v>
      </c>
      <c r="BY12" s="4">
        <v>5.9714999999999997E-2</v>
      </c>
      <c r="BZ12" s="4">
        <v>6.4959000000000003E-2</v>
      </c>
      <c r="CA12" s="4">
        <v>7.0513999999999993E-2</v>
      </c>
      <c r="CB12" s="4">
        <v>7.6364000000000001E-2</v>
      </c>
      <c r="CC12" s="4">
        <v>8.2586000000000007E-2</v>
      </c>
      <c r="CD12" s="4">
        <v>8.9259000000000005E-2</v>
      </c>
      <c r="CE12" s="4">
        <v>9.6504000000000006E-2</v>
      </c>
      <c r="CF12" s="4">
        <v>0.104403</v>
      </c>
      <c r="CG12" s="4">
        <v>0.113023</v>
      </c>
      <c r="CH12" s="4">
        <v>0.122325</v>
      </c>
      <c r="CI12" s="4">
        <v>0.13223699999999999</v>
      </c>
      <c r="CJ12" s="4">
        <v>0.14269899999999999</v>
      </c>
      <c r="CK12" s="4">
        <v>0.15368000000000001</v>
      </c>
      <c r="CL12" s="4">
        <v>0.16517599999999999</v>
      </c>
      <c r="CM12" s="4">
        <v>0.17721000000000001</v>
      </c>
      <c r="CN12" s="4">
        <v>0.18981000000000001</v>
      </c>
      <c r="CO12" s="4">
        <v>0.20300399999999999</v>
      </c>
      <c r="CP12" s="4">
        <v>0.21681900000000001</v>
      </c>
      <c r="CQ12" s="4">
        <v>0.23127200000000001</v>
      </c>
      <c r="CR12" s="4">
        <v>0.24637600000000001</v>
      </c>
      <c r="CS12" s="4">
        <v>0.261712</v>
      </c>
      <c r="CT12" s="4">
        <v>0.277202</v>
      </c>
      <c r="CU12" s="4">
        <v>0.29275899999999999</v>
      </c>
      <c r="CV12" s="4">
        <v>0.30829299999999998</v>
      </c>
      <c r="CW12" s="4">
        <v>0.323708</v>
      </c>
      <c r="CX12" s="4">
        <v>0.339893</v>
      </c>
      <c r="CY12" s="4">
        <v>0.35688799999999998</v>
      </c>
      <c r="CZ12" s="4">
        <v>0.37473200000000001</v>
      </c>
      <c r="DA12" s="4">
        <v>0.39346900000000001</v>
      </c>
      <c r="DB12" s="4">
        <v>0.41314299999999998</v>
      </c>
      <c r="DC12" s="4">
        <v>0.43380000000000002</v>
      </c>
      <c r="DD12" s="4">
        <v>0.45549000000000001</v>
      </c>
      <c r="DE12" s="4">
        <v>0.47826400000000002</v>
      </c>
      <c r="DF12" s="4">
        <v>0.50217699999999998</v>
      </c>
      <c r="DG12" s="4">
        <v>0.52728600000000003</v>
      </c>
      <c r="DH12" s="4">
        <v>0.55364999999999998</v>
      </c>
      <c r="DI12" s="4">
        <v>0.58133299999999999</v>
      </c>
      <c r="DJ12" s="4">
        <v>0.61040000000000005</v>
      </c>
      <c r="DK12" s="4">
        <v>0.64092000000000005</v>
      </c>
      <c r="DL12" s="4">
        <v>0.67296599999999995</v>
      </c>
      <c r="DM12" s="4">
        <v>0.70661399999999996</v>
      </c>
      <c r="DN12" s="4">
        <v>0.74194499999999997</v>
      </c>
      <c r="DO12" s="4">
        <v>0.77904200000000001</v>
      </c>
      <c r="DP12" s="4">
        <v>0.817994</v>
      </c>
      <c r="DQ12" s="4">
        <v>0.85889400000000005</v>
      </c>
    </row>
    <row r="13" spans="1:121">
      <c r="A13" s="3">
        <v>1988</v>
      </c>
      <c r="B13" s="4">
        <v>1.1024000000000001E-2</v>
      </c>
      <c r="C13" s="4">
        <v>8.2899999999999998E-4</v>
      </c>
      <c r="D13" s="4">
        <v>5.8200000000000005E-4</v>
      </c>
      <c r="E13" s="4">
        <v>4.55E-4</v>
      </c>
      <c r="F13" s="4">
        <v>3.6299999999999999E-4</v>
      </c>
      <c r="G13" s="4">
        <v>3.2699999999999998E-4</v>
      </c>
      <c r="H13" s="4">
        <v>3.0800000000000001E-4</v>
      </c>
      <c r="I13" s="4">
        <v>2.8899999999999998E-4</v>
      </c>
      <c r="J13" s="4">
        <v>2.6200000000000003E-4</v>
      </c>
      <c r="K13" s="4">
        <v>2.2699999999999999E-4</v>
      </c>
      <c r="L13" s="4">
        <v>1.9900000000000001E-4</v>
      </c>
      <c r="M13" s="4">
        <v>2.04E-4</v>
      </c>
      <c r="N13" s="4">
        <v>2.7300000000000002E-4</v>
      </c>
      <c r="O13" s="4">
        <v>4.2400000000000001E-4</v>
      </c>
      <c r="P13" s="4">
        <v>6.3299999999999999E-4</v>
      </c>
      <c r="Q13" s="4">
        <v>8.6700000000000004E-4</v>
      </c>
      <c r="R13" s="4">
        <v>1.0859999999999999E-3</v>
      </c>
      <c r="S13" s="4">
        <v>1.271E-3</v>
      </c>
      <c r="T13" s="4">
        <v>1.4009999999999999E-3</v>
      </c>
      <c r="U13" s="4">
        <v>1.487E-3</v>
      </c>
      <c r="V13" s="4">
        <v>1.57E-3</v>
      </c>
      <c r="W13" s="4">
        <v>1.6559999999999999E-3</v>
      </c>
      <c r="X13" s="4">
        <v>1.7160000000000001E-3</v>
      </c>
      <c r="Y13" s="4">
        <v>1.7440000000000001E-3</v>
      </c>
      <c r="Z13" s="4">
        <v>1.751E-3</v>
      </c>
      <c r="AA13" s="4">
        <v>1.745E-3</v>
      </c>
      <c r="AB13" s="4">
        <v>1.7459999999999999E-3</v>
      </c>
      <c r="AC13" s="4">
        <v>1.7700000000000001E-3</v>
      </c>
      <c r="AD13" s="4">
        <v>1.828E-3</v>
      </c>
      <c r="AE13" s="4">
        <v>1.9139999999999999E-3</v>
      </c>
      <c r="AF13" s="4">
        <v>2.0089999999999999E-3</v>
      </c>
      <c r="AG13" s="4">
        <v>2.101E-3</v>
      </c>
      <c r="AH13" s="4">
        <v>2.1940000000000002E-3</v>
      </c>
      <c r="AI13" s="4">
        <v>2.2859999999999998E-3</v>
      </c>
      <c r="AJ13" s="4">
        <v>2.379E-3</v>
      </c>
      <c r="AK13" s="4">
        <v>2.4870000000000001E-3</v>
      </c>
      <c r="AL13" s="4">
        <v>2.6059999999999998E-3</v>
      </c>
      <c r="AM13" s="4">
        <v>2.7190000000000001E-3</v>
      </c>
      <c r="AN13" s="4">
        <v>2.8189999999999999E-3</v>
      </c>
      <c r="AO13" s="4">
        <v>2.9190000000000002E-3</v>
      </c>
      <c r="AP13" s="4">
        <v>3.0360000000000001E-3</v>
      </c>
      <c r="AQ13" s="4">
        <v>3.186E-3</v>
      </c>
      <c r="AR13" s="4">
        <v>3.372E-3</v>
      </c>
      <c r="AS13" s="4">
        <v>3.6020000000000002E-3</v>
      </c>
      <c r="AT13" s="4">
        <v>3.8779999999999999E-3</v>
      </c>
      <c r="AU13" s="4">
        <v>4.1960000000000001E-3</v>
      </c>
      <c r="AV13" s="4">
        <v>4.5560000000000002E-3</v>
      </c>
      <c r="AW13" s="4">
        <v>4.9659999999999999E-3</v>
      </c>
      <c r="AX13" s="4">
        <v>5.4270000000000004E-3</v>
      </c>
      <c r="AY13" s="4">
        <v>5.9430000000000004E-3</v>
      </c>
      <c r="AZ13" s="4">
        <v>6.5240000000000003E-3</v>
      </c>
      <c r="BA13" s="4">
        <v>7.1710000000000003E-3</v>
      </c>
      <c r="BB13" s="4">
        <v>7.8779999999999996E-3</v>
      </c>
      <c r="BC13" s="4">
        <v>8.6479999999999994E-3</v>
      </c>
      <c r="BD13" s="4">
        <v>9.4889999999999992E-3</v>
      </c>
      <c r="BE13" s="4">
        <v>1.0409E-2</v>
      </c>
      <c r="BF13" s="4">
        <v>1.1421000000000001E-2</v>
      </c>
      <c r="BG13" s="4">
        <v>1.2534999999999999E-2</v>
      </c>
      <c r="BH13" s="4">
        <v>1.376E-2</v>
      </c>
      <c r="BI13" s="4">
        <v>1.5096E-2</v>
      </c>
      <c r="BJ13" s="4">
        <v>1.6573000000000001E-2</v>
      </c>
      <c r="BK13" s="4">
        <v>1.8162999999999999E-2</v>
      </c>
      <c r="BL13" s="4">
        <v>1.9810000000000001E-2</v>
      </c>
      <c r="BM13" s="4">
        <v>2.1496000000000001E-2</v>
      </c>
      <c r="BN13" s="4">
        <v>2.3265000000000001E-2</v>
      </c>
      <c r="BO13" s="4">
        <v>2.5203E-2</v>
      </c>
      <c r="BP13" s="4">
        <v>2.7361E-2</v>
      </c>
      <c r="BQ13" s="4">
        <v>2.9731E-2</v>
      </c>
      <c r="BR13" s="4">
        <v>3.2336999999999998E-2</v>
      </c>
      <c r="BS13" s="4">
        <v>3.5196999999999999E-2</v>
      </c>
      <c r="BT13" s="4">
        <v>3.8339999999999999E-2</v>
      </c>
      <c r="BU13" s="4">
        <v>4.1775E-2</v>
      </c>
      <c r="BV13" s="4">
        <v>4.5503000000000002E-2</v>
      </c>
      <c r="BW13" s="4">
        <v>4.9539E-2</v>
      </c>
      <c r="BX13" s="4">
        <v>5.3911000000000001E-2</v>
      </c>
      <c r="BY13" s="4">
        <v>5.8705E-2</v>
      </c>
      <c r="BZ13" s="4">
        <v>6.3918000000000003E-2</v>
      </c>
      <c r="CA13" s="4">
        <v>6.9485000000000005E-2</v>
      </c>
      <c r="CB13" s="4">
        <v>7.5400999999999996E-2</v>
      </c>
      <c r="CC13" s="4">
        <v>8.1736000000000003E-2</v>
      </c>
      <c r="CD13" s="4">
        <v>8.8635000000000005E-2</v>
      </c>
      <c r="CE13" s="4">
        <v>9.6144999999999994E-2</v>
      </c>
      <c r="CF13" s="4">
        <v>0.10421</v>
      </c>
      <c r="CG13" s="4">
        <v>0.112846</v>
      </c>
      <c r="CH13" s="4">
        <v>0.122118</v>
      </c>
      <c r="CI13" s="4">
        <v>0.132104</v>
      </c>
      <c r="CJ13" s="4">
        <v>0.14286799999999999</v>
      </c>
      <c r="CK13" s="4">
        <v>0.15445700000000001</v>
      </c>
      <c r="CL13" s="4">
        <v>0.16689200000000001</v>
      </c>
      <c r="CM13" s="4">
        <v>0.180178</v>
      </c>
      <c r="CN13" s="4">
        <v>0.19430600000000001</v>
      </c>
      <c r="CO13" s="4">
        <v>0.20926400000000001</v>
      </c>
      <c r="CP13" s="4">
        <v>0.22502800000000001</v>
      </c>
      <c r="CQ13" s="4">
        <v>0.24157600000000001</v>
      </c>
      <c r="CR13" s="4">
        <v>0.25887700000000002</v>
      </c>
      <c r="CS13" s="4">
        <v>0.27629799999999999</v>
      </c>
      <c r="CT13" s="4">
        <v>0.29369600000000001</v>
      </c>
      <c r="CU13" s="4">
        <v>0.310921</v>
      </c>
      <c r="CV13" s="4">
        <v>0.32781100000000002</v>
      </c>
      <c r="CW13" s="4">
        <v>0.34420200000000001</v>
      </c>
      <c r="CX13" s="4">
        <v>0.36141200000000001</v>
      </c>
      <c r="CY13" s="4">
        <v>0.37948199999999999</v>
      </c>
      <c r="CZ13" s="4">
        <v>0.39845599999999998</v>
      </c>
      <c r="DA13" s="4">
        <v>0.418379</v>
      </c>
      <c r="DB13" s="4">
        <v>0.43929800000000002</v>
      </c>
      <c r="DC13" s="4">
        <v>0.46126299999999998</v>
      </c>
      <c r="DD13" s="4">
        <v>0.48432599999999998</v>
      </c>
      <c r="DE13" s="4">
        <v>0.50854299999999997</v>
      </c>
      <c r="DF13" s="4">
        <v>0.53396999999999994</v>
      </c>
      <c r="DG13" s="4">
        <v>0.56066800000000006</v>
      </c>
      <c r="DH13" s="4">
        <v>0.58870199999999995</v>
      </c>
      <c r="DI13" s="4">
        <v>0.61813700000000005</v>
      </c>
      <c r="DJ13" s="4">
        <v>0.64904300000000004</v>
      </c>
      <c r="DK13" s="4">
        <v>0.68149599999999999</v>
      </c>
      <c r="DL13" s="4">
        <v>0.71557000000000004</v>
      </c>
      <c r="DM13" s="4">
        <v>0.75134900000000004</v>
      </c>
      <c r="DN13" s="4">
        <v>0.78891599999999995</v>
      </c>
      <c r="DO13" s="4">
        <v>0.82836200000000004</v>
      </c>
      <c r="DP13" s="4">
        <v>0.86978</v>
      </c>
      <c r="DQ13" s="4">
        <v>0.913269</v>
      </c>
    </row>
    <row r="14" spans="1:121">
      <c r="A14" s="3">
        <v>1989</v>
      </c>
      <c r="B14" s="4">
        <v>1.0851E-2</v>
      </c>
      <c r="C14" s="4">
        <v>8.0699999999999999E-4</v>
      </c>
      <c r="D14" s="4">
        <v>5.3499999999999999E-4</v>
      </c>
      <c r="E14" s="4">
        <v>4.3199999999999998E-4</v>
      </c>
      <c r="F14" s="4">
        <v>3.6600000000000001E-4</v>
      </c>
      <c r="G14" s="4">
        <v>3.2299999999999999E-4</v>
      </c>
      <c r="H14" s="4">
        <v>2.99E-4</v>
      </c>
      <c r="I14" s="4">
        <v>2.7799999999999998E-4</v>
      </c>
      <c r="J14" s="4">
        <v>2.5099999999999998E-4</v>
      </c>
      <c r="K14" s="4">
        <v>2.1800000000000001E-4</v>
      </c>
      <c r="L14" s="4">
        <v>1.93E-4</v>
      </c>
      <c r="M14" s="4">
        <v>2.0100000000000001E-4</v>
      </c>
      <c r="N14" s="4">
        <v>2.72E-4</v>
      </c>
      <c r="O14" s="4">
        <v>4.2000000000000002E-4</v>
      </c>
      <c r="P14" s="4">
        <v>6.2399999999999999E-4</v>
      </c>
      <c r="Q14" s="4">
        <v>8.5400000000000005E-4</v>
      </c>
      <c r="R14" s="4">
        <v>1.07E-3</v>
      </c>
      <c r="S14" s="4">
        <v>1.248E-3</v>
      </c>
      <c r="T14" s="4">
        <v>1.3669999999999999E-3</v>
      </c>
      <c r="U14" s="4">
        <v>1.439E-3</v>
      </c>
      <c r="V14" s="4">
        <v>1.505E-3</v>
      </c>
      <c r="W14" s="4">
        <v>1.578E-3</v>
      </c>
      <c r="X14" s="4">
        <v>1.637E-3</v>
      </c>
      <c r="Y14" s="4">
        <v>1.6819999999999999E-3</v>
      </c>
      <c r="Z14" s="4">
        <v>1.7179999999999999E-3</v>
      </c>
      <c r="AA14" s="4">
        <v>1.7459999999999999E-3</v>
      </c>
      <c r="AB14" s="4">
        <v>1.776E-3</v>
      </c>
      <c r="AC14" s="4">
        <v>1.82E-3</v>
      </c>
      <c r="AD14" s="4">
        <v>1.887E-3</v>
      </c>
      <c r="AE14" s="4">
        <v>1.97E-3</v>
      </c>
      <c r="AF14" s="4">
        <v>2.0600000000000002E-3</v>
      </c>
      <c r="AG14" s="4">
        <v>2.1489999999999999E-3</v>
      </c>
      <c r="AH14" s="4">
        <v>2.2430000000000002E-3</v>
      </c>
      <c r="AI14" s="4">
        <v>2.3389999999999999E-3</v>
      </c>
      <c r="AJ14" s="4">
        <v>2.4399999999999999E-3</v>
      </c>
      <c r="AK14" s="4">
        <v>2.555E-3</v>
      </c>
      <c r="AL14" s="4">
        <v>2.6800000000000001E-3</v>
      </c>
      <c r="AM14" s="4">
        <v>2.7929999999999999E-3</v>
      </c>
      <c r="AN14" s="4">
        <v>2.8890000000000001E-3</v>
      </c>
      <c r="AO14" s="4">
        <v>2.9789999999999999E-3</v>
      </c>
      <c r="AP14" s="4">
        <v>3.0839999999999999E-3</v>
      </c>
      <c r="AQ14" s="4">
        <v>3.2200000000000002E-3</v>
      </c>
      <c r="AR14" s="4">
        <v>3.3969999999999998E-3</v>
      </c>
      <c r="AS14" s="4">
        <v>3.6240000000000001E-3</v>
      </c>
      <c r="AT14" s="4">
        <v>3.8990000000000001E-3</v>
      </c>
      <c r="AU14" s="4">
        <v>4.2199999999999998E-3</v>
      </c>
      <c r="AV14" s="4">
        <v>4.5789999999999997E-3</v>
      </c>
      <c r="AW14" s="4">
        <v>4.9719999999999999E-3</v>
      </c>
      <c r="AX14" s="4">
        <v>5.3969999999999999E-3</v>
      </c>
      <c r="AY14" s="4">
        <v>5.8650000000000004E-3</v>
      </c>
      <c r="AZ14" s="4">
        <v>6.3879999999999996E-3</v>
      </c>
      <c r="BA14" s="4">
        <v>6.9800000000000001E-3</v>
      </c>
      <c r="BB14" s="4">
        <v>7.6550000000000003E-3</v>
      </c>
      <c r="BC14" s="4">
        <v>8.4220000000000007E-3</v>
      </c>
      <c r="BD14" s="4">
        <v>9.2790000000000008E-3</v>
      </c>
      <c r="BE14" s="4">
        <v>1.0222E-2</v>
      </c>
      <c r="BF14" s="4">
        <v>1.1242E-2</v>
      </c>
      <c r="BG14" s="4">
        <v>1.2338999999999999E-2</v>
      </c>
      <c r="BH14" s="4">
        <v>1.3513000000000001E-2</v>
      </c>
      <c r="BI14" s="4">
        <v>1.477E-2</v>
      </c>
      <c r="BJ14" s="4">
        <v>1.6157999999999999E-2</v>
      </c>
      <c r="BK14" s="4">
        <v>1.7662000000000001E-2</v>
      </c>
      <c r="BL14" s="4">
        <v>1.9220000000000001E-2</v>
      </c>
      <c r="BM14" s="4">
        <v>2.0816999999999999E-2</v>
      </c>
      <c r="BN14" s="4">
        <v>2.2499000000000002E-2</v>
      </c>
      <c r="BO14" s="4">
        <v>2.4341000000000002E-2</v>
      </c>
      <c r="BP14" s="4">
        <v>2.6395999999999999E-2</v>
      </c>
      <c r="BQ14" s="4">
        <v>2.8670000000000001E-2</v>
      </c>
      <c r="BR14" s="4">
        <v>3.1189000000000001E-2</v>
      </c>
      <c r="BS14" s="4">
        <v>3.3966000000000003E-2</v>
      </c>
      <c r="BT14" s="4">
        <v>3.7026000000000003E-2</v>
      </c>
      <c r="BU14" s="4">
        <v>4.0363999999999997E-2</v>
      </c>
      <c r="BV14" s="4">
        <v>4.3971000000000003E-2</v>
      </c>
      <c r="BW14" s="4">
        <v>4.7853E-2</v>
      </c>
      <c r="BX14" s="4">
        <v>5.2047000000000003E-2</v>
      </c>
      <c r="BY14" s="4">
        <v>5.663E-2</v>
      </c>
      <c r="BZ14" s="4">
        <v>6.1628000000000002E-2</v>
      </c>
      <c r="CA14" s="4">
        <v>6.7014000000000004E-2</v>
      </c>
      <c r="CB14" s="4">
        <v>7.2799000000000003E-2</v>
      </c>
      <c r="CC14" s="4">
        <v>7.9025999999999999E-2</v>
      </c>
      <c r="CD14" s="4">
        <v>8.5802000000000003E-2</v>
      </c>
      <c r="CE14" s="4">
        <v>9.3131000000000005E-2</v>
      </c>
      <c r="CF14" s="4">
        <v>0.10094400000000001</v>
      </c>
      <c r="CG14" s="4">
        <v>0.109237</v>
      </c>
      <c r="CH14" s="4">
        <v>0.118087</v>
      </c>
      <c r="CI14" s="4">
        <v>0.12759200000000001</v>
      </c>
      <c r="CJ14" s="4">
        <v>0.13783300000000001</v>
      </c>
      <c r="CK14" s="4">
        <v>0.148864</v>
      </c>
      <c r="CL14" s="4">
        <v>0.16070899999999999</v>
      </c>
      <c r="CM14" s="4">
        <v>0.17336399999999999</v>
      </c>
      <c r="CN14" s="4">
        <v>0.18681500000000001</v>
      </c>
      <c r="CO14" s="4">
        <v>0.20103699999999999</v>
      </c>
      <c r="CP14" s="4">
        <v>0.216002</v>
      </c>
      <c r="CQ14" s="4">
        <v>0.23168</v>
      </c>
      <c r="CR14" s="4">
        <v>0.24803700000000001</v>
      </c>
      <c r="CS14" s="4">
        <v>0.26452700000000001</v>
      </c>
      <c r="CT14" s="4">
        <v>0.28102300000000002</v>
      </c>
      <c r="CU14" s="4">
        <v>0.29738999999999999</v>
      </c>
      <c r="CV14" s="4">
        <v>0.31348500000000001</v>
      </c>
      <c r="CW14" s="4">
        <v>0.32915899999999998</v>
      </c>
      <c r="CX14" s="4">
        <v>0.34561700000000001</v>
      </c>
      <c r="CY14" s="4">
        <v>0.362898</v>
      </c>
      <c r="CZ14" s="4">
        <v>0.38104300000000002</v>
      </c>
      <c r="DA14" s="4">
        <v>0.40009499999999998</v>
      </c>
      <c r="DB14" s="4">
        <v>0.42009999999999997</v>
      </c>
      <c r="DC14" s="4">
        <v>0.44110500000000002</v>
      </c>
      <c r="DD14" s="4">
        <v>0.46316000000000002</v>
      </c>
      <c r="DE14" s="4">
        <v>0.48631799999999997</v>
      </c>
      <c r="DF14" s="4">
        <v>0.51063400000000003</v>
      </c>
      <c r="DG14" s="4">
        <v>0.536165</v>
      </c>
      <c r="DH14" s="4">
        <v>0.56297399999999997</v>
      </c>
      <c r="DI14" s="4">
        <v>0.59112200000000004</v>
      </c>
      <c r="DJ14" s="4">
        <v>0.62067799999999995</v>
      </c>
      <c r="DK14" s="4">
        <v>0.65171199999999996</v>
      </c>
      <c r="DL14" s="4">
        <v>0.68429799999999996</v>
      </c>
      <c r="DM14" s="4">
        <v>0.71851299999999996</v>
      </c>
      <c r="DN14" s="4">
        <v>0.75443899999999997</v>
      </c>
      <c r="DO14" s="4">
        <v>0.792161</v>
      </c>
      <c r="DP14" s="4">
        <v>0.83176899999999998</v>
      </c>
      <c r="DQ14" s="4">
        <v>0.87335700000000005</v>
      </c>
    </row>
    <row r="15" spans="1:121">
      <c r="A15" s="3">
        <v>1990</v>
      </c>
      <c r="B15" s="4">
        <v>1.0284E-2</v>
      </c>
      <c r="C15" s="4">
        <v>7.6800000000000002E-4</v>
      </c>
      <c r="D15" s="4">
        <v>5.2599999999999999E-4</v>
      </c>
      <c r="E15" s="4">
        <v>3.9599999999999998E-4</v>
      </c>
      <c r="F15" s="4">
        <v>3.3500000000000001E-4</v>
      </c>
      <c r="G15" s="4">
        <v>2.9999999999999997E-4</v>
      </c>
      <c r="H15" s="4">
        <v>2.8299999999999999E-4</v>
      </c>
      <c r="I15" s="4">
        <v>2.6499999999999999E-4</v>
      </c>
      <c r="J15" s="4">
        <v>2.3499999999999999E-4</v>
      </c>
      <c r="K15" s="4">
        <v>1.95E-4</v>
      </c>
      <c r="L15" s="4">
        <v>1.6200000000000001E-4</v>
      </c>
      <c r="M15" s="4">
        <v>1.64E-4</v>
      </c>
      <c r="N15" s="4">
        <v>2.3800000000000001E-4</v>
      </c>
      <c r="O15" s="4">
        <v>4.0400000000000001E-4</v>
      </c>
      <c r="P15" s="4">
        <v>6.3400000000000001E-4</v>
      </c>
      <c r="Q15" s="4">
        <v>8.9400000000000005E-4</v>
      </c>
      <c r="R15" s="4">
        <v>1.1349999999999999E-3</v>
      </c>
      <c r="S15" s="4">
        <v>1.3270000000000001E-3</v>
      </c>
      <c r="T15" s="4">
        <v>1.446E-3</v>
      </c>
      <c r="U15" s="4">
        <v>1.5089999999999999E-3</v>
      </c>
      <c r="V15" s="4">
        <v>1.5610000000000001E-3</v>
      </c>
      <c r="W15" s="4">
        <v>1.6230000000000001E-3</v>
      </c>
      <c r="X15" s="4">
        <v>1.673E-3</v>
      </c>
      <c r="Y15" s="4">
        <v>1.7110000000000001E-3</v>
      </c>
      <c r="Z15" s="4">
        <v>1.743E-3</v>
      </c>
      <c r="AA15" s="4">
        <v>1.7669999999999999E-3</v>
      </c>
      <c r="AB15" s="4">
        <v>1.7930000000000001E-3</v>
      </c>
      <c r="AC15" s="4">
        <v>1.8309999999999999E-3</v>
      </c>
      <c r="AD15" s="4">
        <v>1.8890000000000001E-3</v>
      </c>
      <c r="AE15" s="4">
        <v>1.9629999999999999E-3</v>
      </c>
      <c r="AF15" s="4">
        <v>2.042E-3</v>
      </c>
      <c r="AG15" s="4">
        <v>2.1229999999999999E-3</v>
      </c>
      <c r="AH15" s="4">
        <v>2.2139999999999998E-3</v>
      </c>
      <c r="AI15" s="4">
        <v>2.317E-3</v>
      </c>
      <c r="AJ15" s="4">
        <v>2.4290000000000002E-3</v>
      </c>
      <c r="AK15" s="4">
        <v>2.5579999999999999E-3</v>
      </c>
      <c r="AL15" s="4">
        <v>2.6930000000000001E-3</v>
      </c>
      <c r="AM15" s="4">
        <v>2.813E-3</v>
      </c>
      <c r="AN15" s="4">
        <v>2.9090000000000001E-3</v>
      </c>
      <c r="AO15" s="4">
        <v>2.9940000000000001E-3</v>
      </c>
      <c r="AP15" s="4">
        <v>3.091E-3</v>
      </c>
      <c r="AQ15" s="4">
        <v>3.2209999999999999E-3</v>
      </c>
      <c r="AR15" s="4">
        <v>3.3869999999999998E-3</v>
      </c>
      <c r="AS15" s="4">
        <v>3.601E-3</v>
      </c>
      <c r="AT15" s="4">
        <v>3.8600000000000001E-3</v>
      </c>
      <c r="AU15" s="4">
        <v>4.1619999999999999E-3</v>
      </c>
      <c r="AV15" s="4">
        <v>4.4999999999999997E-3</v>
      </c>
      <c r="AW15" s="4">
        <v>4.8739999999999999E-3</v>
      </c>
      <c r="AX15" s="4">
        <v>5.2830000000000004E-3</v>
      </c>
      <c r="AY15" s="4">
        <v>5.7359999999999998E-3</v>
      </c>
      <c r="AZ15" s="4">
        <v>6.2459999999999998E-3</v>
      </c>
      <c r="BA15" s="4">
        <v>6.8230000000000001E-3</v>
      </c>
      <c r="BB15" s="4">
        <v>7.4710000000000002E-3</v>
      </c>
      <c r="BC15" s="4">
        <v>8.1969999999999994E-3</v>
      </c>
      <c r="BD15" s="4">
        <v>9.0039999999999999E-3</v>
      </c>
      <c r="BE15" s="4">
        <v>9.8899999999999995E-3</v>
      </c>
      <c r="BF15" s="4">
        <v>1.086E-2</v>
      </c>
      <c r="BG15" s="4">
        <v>1.1925E-2</v>
      </c>
      <c r="BH15" s="4">
        <v>1.3091E-2</v>
      </c>
      <c r="BI15" s="4">
        <v>1.4357999999999999E-2</v>
      </c>
      <c r="BJ15" s="4">
        <v>1.5757E-2</v>
      </c>
      <c r="BK15" s="4">
        <v>1.7264000000000002E-2</v>
      </c>
      <c r="BL15" s="4">
        <v>1.8822999999999999E-2</v>
      </c>
      <c r="BM15" s="4">
        <v>2.0419E-2</v>
      </c>
      <c r="BN15" s="4">
        <v>2.2092000000000001E-2</v>
      </c>
      <c r="BO15" s="4">
        <v>2.3928999999999999E-2</v>
      </c>
      <c r="BP15" s="4">
        <v>2.5971999999999999E-2</v>
      </c>
      <c r="BQ15" s="4">
        <v>2.8195999999999999E-2</v>
      </c>
      <c r="BR15" s="4">
        <v>3.0616000000000001E-2</v>
      </c>
      <c r="BS15" s="4">
        <v>3.3263000000000001E-2</v>
      </c>
      <c r="BT15" s="4">
        <v>3.6174999999999999E-2</v>
      </c>
      <c r="BU15" s="4">
        <v>3.9378999999999997E-2</v>
      </c>
      <c r="BV15" s="4">
        <v>4.2883999999999999E-2</v>
      </c>
      <c r="BW15" s="4">
        <v>4.6709000000000001E-2</v>
      </c>
      <c r="BX15" s="4">
        <v>5.0881999999999997E-2</v>
      </c>
      <c r="BY15" s="4">
        <v>5.5449999999999999E-2</v>
      </c>
      <c r="BZ15" s="4">
        <v>6.0421999999999997E-2</v>
      </c>
      <c r="CA15" s="4">
        <v>6.5781000000000006E-2</v>
      </c>
      <c r="CB15" s="4">
        <v>7.1534E-2</v>
      </c>
      <c r="CC15" s="4">
        <v>7.7724000000000001E-2</v>
      </c>
      <c r="CD15" s="4">
        <v>8.4478999999999999E-2</v>
      </c>
      <c r="CE15" s="4">
        <v>9.1786999999999994E-2</v>
      </c>
      <c r="CF15" s="4">
        <v>9.9538000000000001E-2</v>
      </c>
      <c r="CG15" s="4">
        <v>0.10771600000000001</v>
      </c>
      <c r="CH15" s="4">
        <v>0.116422</v>
      </c>
      <c r="CI15" s="4">
        <v>0.12578800000000001</v>
      </c>
      <c r="CJ15" s="4">
        <v>0.13592899999999999</v>
      </c>
      <c r="CK15" s="4">
        <v>0.14691499999999999</v>
      </c>
      <c r="CL15" s="4">
        <v>0.158779</v>
      </c>
      <c r="CM15" s="4">
        <v>0.17151</v>
      </c>
      <c r="CN15" s="4">
        <v>0.185087</v>
      </c>
      <c r="CO15" s="4">
        <v>0.19947300000000001</v>
      </c>
      <c r="CP15" s="4">
        <v>0.21463199999999999</v>
      </c>
      <c r="CQ15" s="4">
        <v>0.230521</v>
      </c>
      <c r="CR15" s="4">
        <v>0.24709800000000001</v>
      </c>
      <c r="CS15" s="4">
        <v>0.26378400000000002</v>
      </c>
      <c r="CT15" s="4">
        <v>0.280441</v>
      </c>
      <c r="CU15" s="4">
        <v>0.29692099999999999</v>
      </c>
      <c r="CV15" s="4">
        <v>0.31306899999999999</v>
      </c>
      <c r="CW15" s="4">
        <v>0.32872200000000001</v>
      </c>
      <c r="CX15" s="4">
        <v>0.34515800000000002</v>
      </c>
      <c r="CY15" s="4">
        <v>0.36241600000000002</v>
      </c>
      <c r="CZ15" s="4">
        <v>0.38053700000000001</v>
      </c>
      <c r="DA15" s="4">
        <v>0.39956399999999997</v>
      </c>
      <c r="DB15" s="4">
        <v>0.41954200000000003</v>
      </c>
      <c r="DC15" s="4">
        <v>0.44051899999999999</v>
      </c>
      <c r="DD15" s="4">
        <v>0.46254499999999998</v>
      </c>
      <c r="DE15" s="4">
        <v>0.48567199999999999</v>
      </c>
      <c r="DF15" s="4">
        <v>0.50995599999999996</v>
      </c>
      <c r="DG15" s="4">
        <v>0.53545299999999996</v>
      </c>
      <c r="DH15" s="4">
        <v>0.562226</v>
      </c>
      <c r="DI15" s="4">
        <v>0.590337</v>
      </c>
      <c r="DJ15" s="4">
        <v>0.61985400000000002</v>
      </c>
      <c r="DK15" s="4">
        <v>0.65084699999999995</v>
      </c>
      <c r="DL15" s="4">
        <v>0.68338900000000002</v>
      </c>
      <c r="DM15" s="4">
        <v>0.71755899999999995</v>
      </c>
      <c r="DN15" s="4">
        <v>0.75343700000000002</v>
      </c>
      <c r="DO15" s="4">
        <v>0.79110899999999995</v>
      </c>
      <c r="DP15" s="4">
        <v>0.83066399999999996</v>
      </c>
      <c r="DQ15" s="4">
        <v>0.872197</v>
      </c>
    </row>
    <row r="16" spans="1:121">
      <c r="A16" s="3">
        <v>1991</v>
      </c>
      <c r="B16" s="4">
        <v>9.9819999999999996E-3</v>
      </c>
      <c r="C16" s="4">
        <v>7.5299999999999998E-4</v>
      </c>
      <c r="D16" s="4">
        <v>5.13E-4</v>
      </c>
      <c r="E16" s="4">
        <v>4.1599999999999997E-4</v>
      </c>
      <c r="F16" s="4">
        <v>3.3100000000000002E-4</v>
      </c>
      <c r="G16" s="4">
        <v>2.9E-4</v>
      </c>
      <c r="H16" s="4">
        <v>2.6899999999999998E-4</v>
      </c>
      <c r="I16" s="4">
        <v>2.5099999999999998E-4</v>
      </c>
      <c r="J16" s="4">
        <v>2.24E-4</v>
      </c>
      <c r="K16" s="4">
        <v>1.9000000000000001E-4</v>
      </c>
      <c r="L16" s="4">
        <v>1.64E-4</v>
      </c>
      <c r="M16" s="4">
        <v>1.74E-4</v>
      </c>
      <c r="N16" s="4">
        <v>2.5399999999999999E-4</v>
      </c>
      <c r="O16" s="4">
        <v>4.2200000000000001E-4</v>
      </c>
      <c r="P16" s="4">
        <v>6.4999999999999997E-4</v>
      </c>
      <c r="Q16" s="4">
        <v>9.0899999999999998E-4</v>
      </c>
      <c r="R16" s="4">
        <v>1.1479999999999999E-3</v>
      </c>
      <c r="S16" s="4">
        <v>1.34E-3</v>
      </c>
      <c r="T16" s="4">
        <v>1.456E-3</v>
      </c>
      <c r="U16" s="4">
        <v>1.516E-3</v>
      </c>
      <c r="V16" s="4">
        <v>1.567E-3</v>
      </c>
      <c r="W16" s="4">
        <v>1.6260000000000001E-3</v>
      </c>
      <c r="X16" s="4">
        <v>1.67E-3</v>
      </c>
      <c r="Y16" s="4">
        <v>1.699E-3</v>
      </c>
      <c r="Z16" s="4">
        <v>1.7179999999999999E-3</v>
      </c>
      <c r="AA16" s="4">
        <v>1.7290000000000001E-3</v>
      </c>
      <c r="AB16" s="4">
        <v>1.743E-3</v>
      </c>
      <c r="AC16" s="4">
        <v>1.776E-3</v>
      </c>
      <c r="AD16" s="4">
        <v>1.8389999999999999E-3</v>
      </c>
      <c r="AE16" s="4">
        <v>1.926E-3</v>
      </c>
      <c r="AF16" s="4">
        <v>2.0200000000000001E-3</v>
      </c>
      <c r="AG16" s="4">
        <v>2.114E-3</v>
      </c>
      <c r="AH16" s="4">
        <v>2.2139999999999998E-3</v>
      </c>
      <c r="AI16" s="4">
        <v>2.32E-3</v>
      </c>
      <c r="AJ16" s="4">
        <v>2.4320000000000001E-3</v>
      </c>
      <c r="AK16" s="4">
        <v>2.5600000000000002E-3</v>
      </c>
      <c r="AL16" s="4">
        <v>2.6949999999999999E-3</v>
      </c>
      <c r="AM16" s="4">
        <v>2.8159999999999999E-3</v>
      </c>
      <c r="AN16" s="4">
        <v>2.9129999999999998E-3</v>
      </c>
      <c r="AO16" s="4">
        <v>3.0019999999999999E-3</v>
      </c>
      <c r="AP16" s="4">
        <v>3.0980000000000001E-3</v>
      </c>
      <c r="AQ16" s="4">
        <v>3.2260000000000001E-3</v>
      </c>
      <c r="AR16" s="4">
        <v>3.3969999999999998E-3</v>
      </c>
      <c r="AS16" s="4">
        <v>3.6250000000000002E-3</v>
      </c>
      <c r="AT16" s="4">
        <v>3.9029999999999998E-3</v>
      </c>
      <c r="AU16" s="4">
        <v>4.2290000000000001E-3</v>
      </c>
      <c r="AV16" s="4">
        <v>4.5840000000000004E-3</v>
      </c>
      <c r="AW16" s="4">
        <v>4.9490000000000003E-3</v>
      </c>
      <c r="AX16" s="4">
        <v>5.3140000000000001E-3</v>
      </c>
      <c r="AY16" s="4">
        <v>5.6990000000000001E-3</v>
      </c>
      <c r="AZ16" s="4">
        <v>6.1260000000000004E-3</v>
      </c>
      <c r="BA16" s="4">
        <v>6.6299999999999996E-3</v>
      </c>
      <c r="BB16" s="4">
        <v>7.2360000000000002E-3</v>
      </c>
      <c r="BC16" s="4">
        <v>7.9620000000000003E-3</v>
      </c>
      <c r="BD16" s="4">
        <v>8.7980000000000003E-3</v>
      </c>
      <c r="BE16" s="4">
        <v>9.7260000000000003E-3</v>
      </c>
      <c r="BF16" s="4">
        <v>1.0723E-2</v>
      </c>
      <c r="BG16" s="4">
        <v>1.1785E-2</v>
      </c>
      <c r="BH16" s="4">
        <v>1.2905E-2</v>
      </c>
      <c r="BI16" s="4">
        <v>1.4095999999999999E-2</v>
      </c>
      <c r="BJ16" s="4">
        <v>1.5406E-2</v>
      </c>
      <c r="BK16" s="4">
        <v>1.6833999999999998E-2</v>
      </c>
      <c r="BL16" s="4">
        <v>1.8339000000000001E-2</v>
      </c>
      <c r="BM16" s="4">
        <v>1.9914999999999999E-2</v>
      </c>
      <c r="BN16" s="4">
        <v>2.1593000000000001E-2</v>
      </c>
      <c r="BO16" s="4">
        <v>2.3438000000000001E-2</v>
      </c>
      <c r="BP16" s="4">
        <v>2.5472999999999999E-2</v>
      </c>
      <c r="BQ16" s="4">
        <v>2.7677E-2</v>
      </c>
      <c r="BR16" s="4">
        <v>3.0058000000000001E-2</v>
      </c>
      <c r="BS16" s="4">
        <v>3.2648000000000003E-2</v>
      </c>
      <c r="BT16" s="4">
        <v>3.5513000000000003E-2</v>
      </c>
      <c r="BU16" s="4">
        <v>3.8667E-2</v>
      </c>
      <c r="BV16" s="4">
        <v>4.2078999999999998E-2</v>
      </c>
      <c r="BW16" s="4">
        <v>4.5759000000000001E-2</v>
      </c>
      <c r="BX16" s="4">
        <v>4.9755000000000001E-2</v>
      </c>
      <c r="BY16" s="4">
        <v>5.4129999999999998E-2</v>
      </c>
      <c r="BZ16" s="4">
        <v>5.8942000000000001E-2</v>
      </c>
      <c r="CA16" s="4">
        <v>6.4212000000000005E-2</v>
      </c>
      <c r="CB16" s="4">
        <v>6.9976999999999998E-2</v>
      </c>
      <c r="CC16" s="4">
        <v>7.6252E-2</v>
      </c>
      <c r="CD16" s="4">
        <v>8.3069000000000004E-2</v>
      </c>
      <c r="CE16" s="4">
        <v>9.0421000000000001E-2</v>
      </c>
      <c r="CF16" s="4">
        <v>9.8284999999999997E-2</v>
      </c>
      <c r="CG16" s="4">
        <v>0.10666399999999999</v>
      </c>
      <c r="CH16" s="4">
        <v>0.115601</v>
      </c>
      <c r="CI16" s="4">
        <v>0.12515499999999999</v>
      </c>
      <c r="CJ16" s="4">
        <v>0.13537299999999999</v>
      </c>
      <c r="CK16" s="4">
        <v>0.146285</v>
      </c>
      <c r="CL16" s="4">
        <v>0.15790399999999999</v>
      </c>
      <c r="CM16" s="4">
        <v>0.17022399999999999</v>
      </c>
      <c r="CN16" s="4">
        <v>0.18323300000000001</v>
      </c>
      <c r="CO16" s="4">
        <v>0.196912</v>
      </c>
      <c r="CP16" s="4">
        <v>0.21124000000000001</v>
      </c>
      <c r="CQ16" s="4">
        <v>0.226192</v>
      </c>
      <c r="CR16" s="4">
        <v>0.24174200000000001</v>
      </c>
      <c r="CS16" s="4">
        <v>0.25745499999999999</v>
      </c>
      <c r="CT16" s="4">
        <v>0.27322299999999999</v>
      </c>
      <c r="CU16" s="4">
        <v>0.288933</v>
      </c>
      <c r="CV16" s="4">
        <v>0.30446299999999998</v>
      </c>
      <c r="CW16" s="4">
        <v>0.31968600000000003</v>
      </c>
      <c r="CX16" s="4">
        <v>0.335671</v>
      </c>
      <c r="CY16" s="4">
        <v>0.35245399999999999</v>
      </c>
      <c r="CZ16" s="4">
        <v>0.37007699999999999</v>
      </c>
      <c r="DA16" s="4">
        <v>0.38858100000000001</v>
      </c>
      <c r="DB16" s="4">
        <v>0.40800999999999998</v>
      </c>
      <c r="DC16" s="4">
        <v>0.42841000000000001</v>
      </c>
      <c r="DD16" s="4">
        <v>0.44983099999999998</v>
      </c>
      <c r="DE16" s="4">
        <v>0.47232200000000002</v>
      </c>
      <c r="DF16" s="4">
        <v>0.49593900000000002</v>
      </c>
      <c r="DG16" s="4">
        <v>0.52073499999999995</v>
      </c>
      <c r="DH16" s="4">
        <v>0.54677200000000004</v>
      </c>
      <c r="DI16" s="4">
        <v>0.57411100000000004</v>
      </c>
      <c r="DJ16" s="4">
        <v>0.60281600000000002</v>
      </c>
      <c r="DK16" s="4">
        <v>0.63295699999999999</v>
      </c>
      <c r="DL16" s="4">
        <v>0.664605</v>
      </c>
      <c r="DM16" s="4">
        <v>0.69783499999999998</v>
      </c>
      <c r="DN16" s="4">
        <v>0.73272700000000002</v>
      </c>
      <c r="DO16" s="4">
        <v>0.76936300000000002</v>
      </c>
      <c r="DP16" s="4">
        <v>0.80783199999999999</v>
      </c>
      <c r="DQ16" s="4">
        <v>0.84822299999999995</v>
      </c>
    </row>
    <row r="17" spans="1:121">
      <c r="A17" s="3">
        <v>1992</v>
      </c>
      <c r="B17" s="4">
        <v>9.3729999999999994E-3</v>
      </c>
      <c r="C17" s="4">
        <v>6.8099999999999996E-4</v>
      </c>
      <c r="D17" s="4">
        <v>4.9299999999999995E-4</v>
      </c>
      <c r="E17" s="4">
        <v>3.79E-4</v>
      </c>
      <c r="F17" s="4">
        <v>3.0499999999999999E-4</v>
      </c>
      <c r="G17" s="4">
        <v>2.7399999999999999E-4</v>
      </c>
      <c r="H17" s="4">
        <v>2.5900000000000001E-4</v>
      </c>
      <c r="I17" s="4">
        <v>2.4499999999999999E-4</v>
      </c>
      <c r="J17" s="4">
        <v>2.2000000000000001E-4</v>
      </c>
      <c r="K17" s="4">
        <v>1.84E-4</v>
      </c>
      <c r="L17" s="4">
        <v>1.54E-4</v>
      </c>
      <c r="M17" s="4">
        <v>1.5899999999999999E-4</v>
      </c>
      <c r="N17" s="4">
        <v>2.32E-4</v>
      </c>
      <c r="O17" s="4">
        <v>3.9199999999999999E-4</v>
      </c>
      <c r="P17" s="4">
        <v>6.1200000000000002E-4</v>
      </c>
      <c r="Q17" s="4">
        <v>8.6200000000000003E-4</v>
      </c>
      <c r="R17" s="4">
        <v>1.0920000000000001E-3</v>
      </c>
      <c r="S17" s="4">
        <v>1.276E-3</v>
      </c>
      <c r="T17" s="4">
        <v>1.3879999999999999E-3</v>
      </c>
      <c r="U17" s="4">
        <v>1.4450000000000001E-3</v>
      </c>
      <c r="V17" s="4">
        <v>1.493E-3</v>
      </c>
      <c r="W17" s="4">
        <v>1.552E-3</v>
      </c>
      <c r="X17" s="4">
        <v>1.5950000000000001E-3</v>
      </c>
      <c r="Y17" s="4">
        <v>1.624E-3</v>
      </c>
      <c r="Z17" s="4">
        <v>1.645E-3</v>
      </c>
      <c r="AA17" s="4">
        <v>1.658E-3</v>
      </c>
      <c r="AB17" s="4">
        <v>1.6750000000000001E-3</v>
      </c>
      <c r="AC17" s="4">
        <v>1.714E-3</v>
      </c>
      <c r="AD17" s="4">
        <v>1.786E-3</v>
      </c>
      <c r="AE17" s="4">
        <v>1.8829999999999999E-3</v>
      </c>
      <c r="AF17" s="4">
        <v>1.9910000000000001E-3</v>
      </c>
      <c r="AG17" s="4">
        <v>2.098E-3</v>
      </c>
      <c r="AH17" s="4">
        <v>2.2079999999999999E-3</v>
      </c>
      <c r="AI17" s="4">
        <v>2.3189999999999999E-3</v>
      </c>
      <c r="AJ17" s="4">
        <v>2.431E-3</v>
      </c>
      <c r="AK17" s="4">
        <v>2.555E-3</v>
      </c>
      <c r="AL17" s="4">
        <v>2.6879999999999999E-3</v>
      </c>
      <c r="AM17" s="4">
        <v>2.8210000000000002E-3</v>
      </c>
      <c r="AN17" s="4">
        <v>2.9520000000000002E-3</v>
      </c>
      <c r="AO17" s="4">
        <v>3.0850000000000001E-3</v>
      </c>
      <c r="AP17" s="4">
        <v>3.2360000000000002E-3</v>
      </c>
      <c r="AQ17" s="4">
        <v>3.4060000000000002E-3</v>
      </c>
      <c r="AR17" s="4">
        <v>3.5860000000000002E-3</v>
      </c>
      <c r="AS17" s="4">
        <v>3.7759999999999998E-3</v>
      </c>
      <c r="AT17" s="4">
        <v>3.9839999999999997E-3</v>
      </c>
      <c r="AU17" s="4">
        <v>4.2240000000000003E-3</v>
      </c>
      <c r="AV17" s="4">
        <v>4.5040000000000002E-3</v>
      </c>
      <c r="AW17" s="4">
        <v>4.8199999999999996E-3</v>
      </c>
      <c r="AX17" s="4">
        <v>5.1780000000000003E-3</v>
      </c>
      <c r="AY17" s="4">
        <v>5.5840000000000004E-3</v>
      </c>
      <c r="AZ17" s="4">
        <v>6.0410000000000004E-3</v>
      </c>
      <c r="BA17" s="4">
        <v>6.561E-3</v>
      </c>
      <c r="BB17" s="4">
        <v>7.1599999999999997E-3</v>
      </c>
      <c r="BC17" s="4">
        <v>7.8469999999999998E-3</v>
      </c>
      <c r="BD17" s="4">
        <v>8.6210000000000002E-3</v>
      </c>
      <c r="BE17" s="4">
        <v>9.4839999999999994E-3</v>
      </c>
      <c r="BF17" s="4">
        <v>1.0425E-2</v>
      </c>
      <c r="BG17" s="4">
        <v>1.1431999999999999E-2</v>
      </c>
      <c r="BH17" s="4">
        <v>1.2499E-2</v>
      </c>
      <c r="BI17" s="4">
        <v>1.3643000000000001E-2</v>
      </c>
      <c r="BJ17" s="4">
        <v>1.4893999999999999E-2</v>
      </c>
      <c r="BK17" s="4">
        <v>1.627E-2</v>
      </c>
      <c r="BL17" s="4">
        <v>1.7763000000000001E-2</v>
      </c>
      <c r="BM17" s="4">
        <v>1.9380000000000001E-2</v>
      </c>
      <c r="BN17" s="4">
        <v>2.1132999999999999E-2</v>
      </c>
      <c r="BO17" s="4">
        <v>2.3074000000000001E-2</v>
      </c>
      <c r="BP17" s="4">
        <v>2.5180999999999999E-2</v>
      </c>
      <c r="BQ17" s="4">
        <v>2.7394999999999999E-2</v>
      </c>
      <c r="BR17" s="4">
        <v>2.9699E-2</v>
      </c>
      <c r="BS17" s="4">
        <v>3.2148999999999997E-2</v>
      </c>
      <c r="BT17" s="4">
        <v>3.4847000000000003E-2</v>
      </c>
      <c r="BU17" s="4">
        <v>3.7851000000000003E-2</v>
      </c>
      <c r="BV17" s="4">
        <v>4.1154999999999997E-2</v>
      </c>
      <c r="BW17" s="4">
        <v>4.4785999999999999E-2</v>
      </c>
      <c r="BX17" s="4">
        <v>4.8773999999999998E-2</v>
      </c>
      <c r="BY17" s="4">
        <v>5.3169000000000001E-2</v>
      </c>
      <c r="BZ17" s="4">
        <v>5.7978000000000002E-2</v>
      </c>
      <c r="CA17" s="4">
        <v>6.3185000000000005E-2</v>
      </c>
      <c r="CB17" s="4">
        <v>6.88E-2</v>
      </c>
      <c r="CC17" s="4">
        <v>7.4874999999999997E-2</v>
      </c>
      <c r="CD17" s="4">
        <v>8.1503999999999993E-2</v>
      </c>
      <c r="CE17" s="4">
        <v>8.8721999999999995E-2</v>
      </c>
      <c r="CF17" s="4">
        <v>9.6500000000000002E-2</v>
      </c>
      <c r="CG17" s="4">
        <v>0.104854</v>
      </c>
      <c r="CH17" s="4">
        <v>0.113833</v>
      </c>
      <c r="CI17" s="4">
        <v>0.12349300000000001</v>
      </c>
      <c r="CJ17" s="4">
        <v>0.133881</v>
      </c>
      <c r="CK17" s="4">
        <v>0.14502999999999999</v>
      </c>
      <c r="CL17" s="4">
        <v>0.15695799999999999</v>
      </c>
      <c r="CM17" s="4">
        <v>0.16966700000000001</v>
      </c>
      <c r="CN17" s="4">
        <v>0.18315300000000001</v>
      </c>
      <c r="CO17" s="4">
        <v>0.197403</v>
      </c>
      <c r="CP17" s="4">
        <v>0.21240200000000001</v>
      </c>
      <c r="CQ17" s="4">
        <v>0.22813</v>
      </c>
      <c r="CR17" s="4">
        <v>0.244563</v>
      </c>
      <c r="CS17" s="4">
        <v>0.261102</v>
      </c>
      <c r="CT17" s="4">
        <v>0.27760899999999999</v>
      </c>
      <c r="CU17" s="4">
        <v>0.29393599999999998</v>
      </c>
      <c r="CV17" s="4">
        <v>0.30992799999999998</v>
      </c>
      <c r="CW17" s="4">
        <v>0.32542500000000002</v>
      </c>
      <c r="CX17" s="4">
        <v>0.341696</v>
      </c>
      <c r="CY17" s="4">
        <v>0.35878100000000002</v>
      </c>
      <c r="CZ17" s="4">
        <v>0.37672</v>
      </c>
      <c r="DA17" s="4">
        <v>0.39555600000000002</v>
      </c>
      <c r="DB17" s="4">
        <v>0.41533300000000001</v>
      </c>
      <c r="DC17" s="4">
        <v>0.43609999999999999</v>
      </c>
      <c r="DD17" s="4">
        <v>0.45790500000000001</v>
      </c>
      <c r="DE17" s="4">
        <v>0.48080000000000001</v>
      </c>
      <c r="DF17" s="4">
        <v>0.50483999999999996</v>
      </c>
      <c r="DG17" s="4">
        <v>0.53008200000000005</v>
      </c>
      <c r="DH17" s="4">
        <v>0.55658600000000003</v>
      </c>
      <c r="DI17" s="4">
        <v>0.58441600000000005</v>
      </c>
      <c r="DJ17" s="4">
        <v>0.61363599999999996</v>
      </c>
      <c r="DK17" s="4">
        <v>0.64431799999999995</v>
      </c>
      <c r="DL17" s="4">
        <v>0.67653399999999997</v>
      </c>
      <c r="DM17" s="4">
        <v>0.71036100000000002</v>
      </c>
      <c r="DN17" s="4">
        <v>0.74587899999999996</v>
      </c>
      <c r="DO17" s="4">
        <v>0.78317300000000001</v>
      </c>
      <c r="DP17" s="4">
        <v>0.82233199999999995</v>
      </c>
      <c r="DQ17" s="4">
        <v>0.86344799999999999</v>
      </c>
    </row>
    <row r="18" spans="1:121">
      <c r="A18" s="3">
        <v>1993</v>
      </c>
      <c r="B18" s="4">
        <v>9.2320000000000006E-3</v>
      </c>
      <c r="C18" s="4">
        <v>7.2199999999999999E-4</v>
      </c>
      <c r="D18" s="4">
        <v>5.13E-4</v>
      </c>
      <c r="E18" s="4">
        <v>3.8499999999999998E-4</v>
      </c>
      <c r="F18" s="4">
        <v>3.1E-4</v>
      </c>
      <c r="G18" s="4">
        <v>2.72E-4</v>
      </c>
      <c r="H18" s="4">
        <v>2.5399999999999999E-4</v>
      </c>
      <c r="I18" s="4">
        <v>2.3699999999999999E-4</v>
      </c>
      <c r="J18" s="4">
        <v>2.12E-4</v>
      </c>
      <c r="K18" s="4">
        <v>1.7799999999999999E-4</v>
      </c>
      <c r="L18" s="4">
        <v>1.5100000000000001E-4</v>
      </c>
      <c r="M18" s="4">
        <v>1.6000000000000001E-4</v>
      </c>
      <c r="N18" s="4">
        <v>2.3800000000000001E-4</v>
      </c>
      <c r="O18" s="4">
        <v>4.0299999999999998E-4</v>
      </c>
      <c r="P18" s="4">
        <v>6.29E-4</v>
      </c>
      <c r="Q18" s="4">
        <v>8.8400000000000002E-4</v>
      </c>
      <c r="R18" s="4">
        <v>1.1199999999999999E-3</v>
      </c>
      <c r="S18" s="4">
        <v>1.3090000000000001E-3</v>
      </c>
      <c r="T18" s="4">
        <v>1.426E-3</v>
      </c>
      <c r="U18" s="4">
        <v>1.487E-3</v>
      </c>
      <c r="V18" s="4">
        <v>1.5410000000000001E-3</v>
      </c>
      <c r="W18" s="4">
        <v>1.6050000000000001E-3</v>
      </c>
      <c r="X18" s="4">
        <v>1.647E-3</v>
      </c>
      <c r="Y18" s="4">
        <v>1.668E-3</v>
      </c>
      <c r="Z18" s="4">
        <v>1.6750000000000001E-3</v>
      </c>
      <c r="AA18" s="4">
        <v>1.671E-3</v>
      </c>
      <c r="AB18" s="4">
        <v>1.6739999999999999E-3</v>
      </c>
      <c r="AC18" s="4">
        <v>1.7110000000000001E-3</v>
      </c>
      <c r="AD18" s="4">
        <v>1.794E-3</v>
      </c>
      <c r="AE18" s="4">
        <v>1.9139999999999999E-3</v>
      </c>
      <c r="AF18" s="4">
        <v>2.0479999999999999E-3</v>
      </c>
      <c r="AG18" s="4">
        <v>2.1779999999999998E-3</v>
      </c>
      <c r="AH18" s="4">
        <v>2.3019999999999998E-3</v>
      </c>
      <c r="AI18" s="4">
        <v>2.4130000000000002E-3</v>
      </c>
      <c r="AJ18" s="4">
        <v>2.516E-3</v>
      </c>
      <c r="AK18" s="4">
        <v>2.624E-3</v>
      </c>
      <c r="AL18" s="4">
        <v>2.7460000000000002E-3</v>
      </c>
      <c r="AM18" s="4">
        <v>2.8779999999999999E-3</v>
      </c>
      <c r="AN18" s="4">
        <v>3.0209999999999998E-3</v>
      </c>
      <c r="AO18" s="4">
        <v>3.1770000000000001E-3</v>
      </c>
      <c r="AP18" s="4">
        <v>3.3540000000000002E-3</v>
      </c>
      <c r="AQ18" s="4">
        <v>3.545E-3</v>
      </c>
      <c r="AR18" s="4">
        <v>3.7299999999999998E-3</v>
      </c>
      <c r="AS18" s="4">
        <v>3.9029999999999998E-3</v>
      </c>
      <c r="AT18" s="4">
        <v>4.078E-3</v>
      </c>
      <c r="AU18" s="4">
        <v>4.2779999999999997E-3</v>
      </c>
      <c r="AV18" s="4">
        <v>4.5240000000000002E-3</v>
      </c>
      <c r="AW18" s="4">
        <v>4.823E-3</v>
      </c>
      <c r="AX18" s="4">
        <v>5.1850000000000004E-3</v>
      </c>
      <c r="AY18" s="4">
        <v>5.6100000000000004E-3</v>
      </c>
      <c r="AZ18" s="4">
        <v>6.0949999999999997E-3</v>
      </c>
      <c r="BA18" s="4">
        <v>6.6360000000000004E-3</v>
      </c>
      <c r="BB18" s="4">
        <v>7.2399999999999999E-3</v>
      </c>
      <c r="BC18" s="4">
        <v>7.9089999999999994E-3</v>
      </c>
      <c r="BD18" s="4">
        <v>8.6499999999999997E-3</v>
      </c>
      <c r="BE18" s="4">
        <v>9.4750000000000008E-3</v>
      </c>
      <c r="BF18" s="4">
        <v>1.0388E-2</v>
      </c>
      <c r="BG18" s="4">
        <v>1.1381E-2</v>
      </c>
      <c r="BH18" s="4">
        <v>1.2456E-2</v>
      </c>
      <c r="BI18" s="4">
        <v>1.3623E-2</v>
      </c>
      <c r="BJ18" s="4">
        <v>1.4902E-2</v>
      </c>
      <c r="BK18" s="4">
        <v>1.6303999999999999E-2</v>
      </c>
      <c r="BL18" s="4">
        <v>1.7828E-2</v>
      </c>
      <c r="BM18" s="4">
        <v>1.9480999999999998E-2</v>
      </c>
      <c r="BN18" s="4">
        <v>2.1271999999999999E-2</v>
      </c>
      <c r="BO18" s="4">
        <v>2.3262999999999999E-2</v>
      </c>
      <c r="BP18" s="4">
        <v>2.5422E-2</v>
      </c>
      <c r="BQ18" s="4">
        <v>2.7664000000000001E-2</v>
      </c>
      <c r="BR18" s="4">
        <v>2.9963E-2</v>
      </c>
      <c r="BS18" s="4">
        <v>3.2391000000000003E-2</v>
      </c>
      <c r="BT18" s="4">
        <v>3.5067000000000001E-2</v>
      </c>
      <c r="BU18" s="4">
        <v>3.8075999999999999E-2</v>
      </c>
      <c r="BV18" s="4">
        <v>4.1418999999999997E-2</v>
      </c>
      <c r="BW18" s="4">
        <v>4.5137999999999998E-2</v>
      </c>
      <c r="BX18" s="4">
        <v>4.9252999999999998E-2</v>
      </c>
      <c r="BY18" s="4">
        <v>5.3811999999999999E-2</v>
      </c>
      <c r="BZ18" s="4">
        <v>5.8804000000000002E-2</v>
      </c>
      <c r="CA18" s="4">
        <v>6.4200999999999994E-2</v>
      </c>
      <c r="CB18" s="4">
        <v>7.0007E-2</v>
      </c>
      <c r="CC18" s="4">
        <v>7.6286000000000007E-2</v>
      </c>
      <c r="CD18" s="4">
        <v>8.3113999999999993E-2</v>
      </c>
      <c r="CE18" s="4">
        <v>9.0576000000000004E-2</v>
      </c>
      <c r="CF18" s="4">
        <v>9.8724999999999993E-2</v>
      </c>
      <c r="CG18" s="4">
        <v>0.107608</v>
      </c>
      <c r="CH18" s="4">
        <v>0.117219</v>
      </c>
      <c r="CI18" s="4">
        <v>0.12753</v>
      </c>
      <c r="CJ18" s="4">
        <v>0.138519</v>
      </c>
      <c r="CK18" s="4">
        <v>0.150176</v>
      </c>
      <c r="CL18" s="4">
        <v>0.16250300000000001</v>
      </c>
      <c r="CM18" s="4">
        <v>0.175513</v>
      </c>
      <c r="CN18" s="4">
        <v>0.18922</v>
      </c>
      <c r="CO18" s="4">
        <v>0.20363600000000001</v>
      </c>
      <c r="CP18" s="4">
        <v>0.21876699999999999</v>
      </c>
      <c r="CQ18" s="4">
        <v>0.23461299999999999</v>
      </c>
      <c r="CR18" s="4">
        <v>0.25116899999999998</v>
      </c>
      <c r="CS18" s="4">
        <v>0.26785999999999999</v>
      </c>
      <c r="CT18" s="4">
        <v>0.28455900000000001</v>
      </c>
      <c r="CU18" s="4">
        <v>0.30112800000000001</v>
      </c>
      <c r="CV18" s="4">
        <v>0.31742300000000001</v>
      </c>
      <c r="CW18" s="4">
        <v>0.33329399999999998</v>
      </c>
      <c r="CX18" s="4">
        <v>0.34995799999999999</v>
      </c>
      <c r="CY18" s="4">
        <v>0.367456</v>
      </c>
      <c r="CZ18" s="4">
        <v>0.38582899999999998</v>
      </c>
      <c r="DA18" s="4">
        <v>0.40512100000000001</v>
      </c>
      <c r="DB18" s="4">
        <v>0.42537700000000001</v>
      </c>
      <c r="DC18" s="4">
        <v>0.44664599999999999</v>
      </c>
      <c r="DD18" s="4">
        <v>0.46897800000000001</v>
      </c>
      <c r="DE18" s="4">
        <v>0.492427</v>
      </c>
      <c r="DF18" s="4">
        <v>0.51704799999999995</v>
      </c>
      <c r="DG18" s="4">
        <v>0.54290000000000005</v>
      </c>
      <c r="DH18" s="4">
        <v>0.57004500000000002</v>
      </c>
      <c r="DI18" s="4">
        <v>0.59854799999999997</v>
      </c>
      <c r="DJ18" s="4">
        <v>0.62847500000000001</v>
      </c>
      <c r="DK18" s="4">
        <v>0.65989900000000001</v>
      </c>
      <c r="DL18" s="4">
        <v>0.69289400000000001</v>
      </c>
      <c r="DM18" s="4">
        <v>0.72753900000000005</v>
      </c>
      <c r="DN18" s="4">
        <v>0.76391500000000001</v>
      </c>
      <c r="DO18" s="4">
        <v>0.80211100000000002</v>
      </c>
      <c r="DP18" s="4">
        <v>0.84221699999999999</v>
      </c>
      <c r="DQ18" s="4">
        <v>0.884328</v>
      </c>
    </row>
    <row r="19" spans="1:121">
      <c r="A19" s="3">
        <v>1994</v>
      </c>
      <c r="B19" s="4">
        <v>8.796E-3</v>
      </c>
      <c r="C19" s="4">
        <v>6.7400000000000001E-4</v>
      </c>
      <c r="D19" s="4">
        <v>4.9200000000000003E-4</v>
      </c>
      <c r="E19" s="4">
        <v>3.8499999999999998E-4</v>
      </c>
      <c r="F19" s="4">
        <v>3.0699999999999998E-4</v>
      </c>
      <c r="G19" s="4">
        <v>2.6800000000000001E-4</v>
      </c>
      <c r="H19" s="4">
        <v>2.4800000000000001E-4</v>
      </c>
      <c r="I19" s="4">
        <v>2.31E-4</v>
      </c>
      <c r="J19" s="4">
        <v>2.04E-4</v>
      </c>
      <c r="K19" s="4">
        <v>1.6899999999999999E-4</v>
      </c>
      <c r="L19" s="4">
        <v>1.4100000000000001E-4</v>
      </c>
      <c r="M19" s="4">
        <v>1.4899999999999999E-4</v>
      </c>
      <c r="N19" s="4">
        <v>2.2800000000000001E-4</v>
      </c>
      <c r="O19" s="4">
        <v>3.9599999999999998E-4</v>
      </c>
      <c r="P19" s="4">
        <v>6.2600000000000004E-4</v>
      </c>
      <c r="Q19" s="4">
        <v>8.8500000000000004E-4</v>
      </c>
      <c r="R19" s="4">
        <v>1.1249999999999999E-3</v>
      </c>
      <c r="S19" s="4">
        <v>1.315E-3</v>
      </c>
      <c r="T19" s="4">
        <v>1.4300000000000001E-3</v>
      </c>
      <c r="U19" s="4">
        <v>1.4859999999999999E-3</v>
      </c>
      <c r="V19" s="4">
        <v>1.5349999999999999E-3</v>
      </c>
      <c r="W19" s="4">
        <v>1.5939999999999999E-3</v>
      </c>
      <c r="X19" s="4">
        <v>1.6310000000000001E-3</v>
      </c>
      <c r="Y19" s="4">
        <v>1.647E-3</v>
      </c>
      <c r="Z19" s="4">
        <v>1.6490000000000001E-3</v>
      </c>
      <c r="AA19" s="4">
        <v>1.6379999999999999E-3</v>
      </c>
      <c r="AB19" s="4">
        <v>1.6360000000000001E-3</v>
      </c>
      <c r="AC19" s="4">
        <v>1.6720000000000001E-3</v>
      </c>
      <c r="AD19" s="4">
        <v>1.7619999999999999E-3</v>
      </c>
      <c r="AE19" s="4">
        <v>1.8910000000000001E-3</v>
      </c>
      <c r="AF19" s="4">
        <v>2.039E-3</v>
      </c>
      <c r="AG19" s="4">
        <v>2.1810000000000002E-3</v>
      </c>
      <c r="AH19" s="4">
        <v>2.313E-3</v>
      </c>
      <c r="AI19" s="4">
        <v>2.4269999999999999E-3</v>
      </c>
      <c r="AJ19" s="4">
        <v>2.5300000000000001E-3</v>
      </c>
      <c r="AK19" s="4">
        <v>2.6359999999999999E-3</v>
      </c>
      <c r="AL19" s="4">
        <v>2.758E-3</v>
      </c>
      <c r="AM19" s="4">
        <v>2.8939999999999999E-3</v>
      </c>
      <c r="AN19" s="4">
        <v>3.0460000000000001E-3</v>
      </c>
      <c r="AO19" s="4">
        <v>3.2139999999999998E-3</v>
      </c>
      <c r="AP19" s="4">
        <v>3.405E-3</v>
      </c>
      <c r="AQ19" s="4">
        <v>3.607E-3</v>
      </c>
      <c r="AR19" s="4">
        <v>3.797E-3</v>
      </c>
      <c r="AS19" s="4">
        <v>3.9680000000000002E-3</v>
      </c>
      <c r="AT19" s="4">
        <v>4.1359999999999999E-3</v>
      </c>
      <c r="AU19" s="4">
        <v>4.3220000000000003E-3</v>
      </c>
      <c r="AV19" s="4">
        <v>4.5539999999999999E-3</v>
      </c>
      <c r="AW19" s="4">
        <v>4.8450000000000003E-3</v>
      </c>
      <c r="AX19" s="4">
        <v>5.2119999999999996E-3</v>
      </c>
      <c r="AY19" s="4">
        <v>5.6480000000000002E-3</v>
      </c>
      <c r="AZ19" s="4">
        <v>6.1510000000000002E-3</v>
      </c>
      <c r="BA19" s="4">
        <v>6.7010000000000004E-3</v>
      </c>
      <c r="BB19" s="4">
        <v>7.2779999999999997E-3</v>
      </c>
      <c r="BC19" s="4">
        <v>7.8709999999999995E-3</v>
      </c>
      <c r="BD19" s="4">
        <v>8.5050000000000004E-3</v>
      </c>
      <c r="BE19" s="4">
        <v>9.2029999999999994E-3</v>
      </c>
      <c r="BF19" s="4">
        <v>1.0005E-2</v>
      </c>
      <c r="BG19" s="4">
        <v>1.0938E-2</v>
      </c>
      <c r="BH19" s="4">
        <v>1.2026E-2</v>
      </c>
      <c r="BI19" s="4">
        <v>1.3256E-2</v>
      </c>
      <c r="BJ19" s="4">
        <v>1.4616000000000001E-2</v>
      </c>
      <c r="BK19" s="4">
        <v>1.6076E-2</v>
      </c>
      <c r="BL19" s="4">
        <v>1.7617000000000001E-2</v>
      </c>
      <c r="BM19" s="4">
        <v>1.9224999999999999E-2</v>
      </c>
      <c r="BN19" s="4">
        <v>2.0924999999999999E-2</v>
      </c>
      <c r="BO19" s="4">
        <v>2.2801999999999999E-2</v>
      </c>
      <c r="BP19" s="4">
        <v>2.4856E-2</v>
      </c>
      <c r="BQ19" s="4">
        <v>2.7021E-2</v>
      </c>
      <c r="BR19" s="4">
        <v>2.9286E-2</v>
      </c>
      <c r="BS19" s="4">
        <v>3.1704000000000003E-2</v>
      </c>
      <c r="BT19" s="4">
        <v>3.4396000000000003E-2</v>
      </c>
      <c r="BU19" s="4">
        <v>3.7393000000000003E-2</v>
      </c>
      <c r="BV19" s="4">
        <v>4.0634000000000003E-2</v>
      </c>
      <c r="BW19" s="4">
        <v>4.4130999999999997E-2</v>
      </c>
      <c r="BX19" s="4">
        <v>4.7947999999999998E-2</v>
      </c>
      <c r="BY19" s="4">
        <v>5.2178000000000002E-2</v>
      </c>
      <c r="BZ19" s="4">
        <v>5.6892999999999999E-2</v>
      </c>
      <c r="CA19" s="4">
        <v>6.2123999999999999E-2</v>
      </c>
      <c r="CB19" s="4">
        <v>6.7915000000000003E-2</v>
      </c>
      <c r="CC19" s="4">
        <v>7.4291999999999997E-2</v>
      </c>
      <c r="CD19" s="4">
        <v>8.1285999999999997E-2</v>
      </c>
      <c r="CE19" s="4">
        <v>8.8902999999999996E-2</v>
      </c>
      <c r="CF19" s="4">
        <v>9.7148999999999999E-2</v>
      </c>
      <c r="CG19" s="4">
        <v>0.10603600000000001</v>
      </c>
      <c r="CH19" s="4">
        <v>0.115604</v>
      </c>
      <c r="CI19" s="4">
        <v>0.12590000000000001</v>
      </c>
      <c r="CJ19" s="4">
        <v>0.13696</v>
      </c>
      <c r="CK19" s="4">
        <v>0.148809</v>
      </c>
      <c r="CL19" s="4">
        <v>0.16145799999999999</v>
      </c>
      <c r="CM19" s="4">
        <v>0.174904</v>
      </c>
      <c r="CN19" s="4">
        <v>0.189135</v>
      </c>
      <c r="CO19" s="4">
        <v>0.20413500000000001</v>
      </c>
      <c r="CP19" s="4">
        <v>0.219884</v>
      </c>
      <c r="CQ19" s="4">
        <v>0.23635600000000001</v>
      </c>
      <c r="CR19" s="4">
        <v>0.253521</v>
      </c>
      <c r="CS19" s="4">
        <v>0.270785</v>
      </c>
      <c r="CT19" s="4">
        <v>0.28799999999999998</v>
      </c>
      <c r="CU19" s="4">
        <v>0.30500699999999997</v>
      </c>
      <c r="CV19" s="4">
        <v>0.32163700000000001</v>
      </c>
      <c r="CW19" s="4">
        <v>0.33771899999999999</v>
      </c>
      <c r="CX19" s="4">
        <v>0.354605</v>
      </c>
      <c r="CY19" s="4">
        <v>0.37233500000000003</v>
      </c>
      <c r="CZ19" s="4">
        <v>0.39095200000000002</v>
      </c>
      <c r="DA19" s="4">
        <v>0.410499</v>
      </c>
      <c r="DB19" s="4">
        <v>0.43102400000000002</v>
      </c>
      <c r="DC19" s="4">
        <v>0.45257599999999998</v>
      </c>
      <c r="DD19" s="4">
        <v>0.47520400000000002</v>
      </c>
      <c r="DE19" s="4">
        <v>0.49896499999999999</v>
      </c>
      <c r="DF19" s="4">
        <v>0.52391299999999996</v>
      </c>
      <c r="DG19" s="4">
        <v>0.55010899999999996</v>
      </c>
      <c r="DH19" s="4">
        <v>0.57761399999999996</v>
      </c>
      <c r="DI19" s="4">
        <v>0.60649500000000001</v>
      </c>
      <c r="DJ19" s="4">
        <v>0.63681900000000002</v>
      </c>
      <c r="DK19" s="4">
        <v>0.66866000000000003</v>
      </c>
      <c r="DL19" s="4">
        <v>0.70209299999999997</v>
      </c>
      <c r="DM19" s="4">
        <v>0.73719800000000002</v>
      </c>
      <c r="DN19" s="4">
        <v>0.77405800000000002</v>
      </c>
      <c r="DO19" s="4">
        <v>0.81276099999999996</v>
      </c>
      <c r="DP19" s="4">
        <v>0.85339900000000002</v>
      </c>
      <c r="DQ19" s="4">
        <v>0.896069</v>
      </c>
    </row>
    <row r="20" spans="1:121">
      <c r="A20" s="3">
        <v>1995</v>
      </c>
      <c r="B20" s="4">
        <v>8.3079999999999994E-3</v>
      </c>
      <c r="C20" s="4">
        <v>6.6600000000000003E-4</v>
      </c>
      <c r="D20" s="4">
        <v>4.66E-4</v>
      </c>
      <c r="E20" s="4">
        <v>3.4400000000000001E-4</v>
      </c>
      <c r="F20" s="4">
        <v>2.8699999999999998E-4</v>
      </c>
      <c r="G20" s="4">
        <v>2.5599999999999999E-4</v>
      </c>
      <c r="H20" s="4">
        <v>2.42E-4</v>
      </c>
      <c r="I20" s="4">
        <v>2.2900000000000001E-4</v>
      </c>
      <c r="J20" s="4">
        <v>2.0599999999999999E-4</v>
      </c>
      <c r="K20" s="4">
        <v>1.76E-4</v>
      </c>
      <c r="L20" s="4">
        <v>1.5200000000000001E-4</v>
      </c>
      <c r="M20" s="4">
        <v>1.6000000000000001E-4</v>
      </c>
      <c r="N20" s="4">
        <v>2.33E-4</v>
      </c>
      <c r="O20" s="4">
        <v>3.86E-4</v>
      </c>
      <c r="P20" s="4">
        <v>5.9699999999999998E-4</v>
      </c>
      <c r="Q20" s="4">
        <v>8.3299999999999997E-4</v>
      </c>
      <c r="R20" s="4">
        <v>1.052E-3</v>
      </c>
      <c r="S20" s="4">
        <v>1.232E-3</v>
      </c>
      <c r="T20" s="4">
        <v>1.3500000000000001E-3</v>
      </c>
      <c r="U20" s="4">
        <v>1.42E-3</v>
      </c>
      <c r="V20" s="4">
        <v>1.487E-3</v>
      </c>
      <c r="W20" s="4">
        <v>1.56E-3</v>
      </c>
      <c r="X20" s="4">
        <v>1.606E-3</v>
      </c>
      <c r="Y20" s="4">
        <v>1.6199999999999999E-3</v>
      </c>
      <c r="Z20" s="4">
        <v>1.616E-3</v>
      </c>
      <c r="AA20" s="4">
        <v>1.5969999999999999E-3</v>
      </c>
      <c r="AB20" s="4">
        <v>1.5900000000000001E-3</v>
      </c>
      <c r="AC20" s="4">
        <v>1.621E-3</v>
      </c>
      <c r="AD20" s="4">
        <v>1.709E-3</v>
      </c>
      <c r="AE20" s="4">
        <v>1.838E-3</v>
      </c>
      <c r="AF20" s="4">
        <v>1.9840000000000001E-3</v>
      </c>
      <c r="AG20" s="4">
        <v>2.1250000000000002E-3</v>
      </c>
      <c r="AH20" s="4">
        <v>2.2590000000000002E-3</v>
      </c>
      <c r="AI20" s="4">
        <v>2.3779999999999999E-3</v>
      </c>
      <c r="AJ20" s="4">
        <v>2.4880000000000002E-3</v>
      </c>
      <c r="AK20" s="4">
        <v>2.6020000000000001E-3</v>
      </c>
      <c r="AL20" s="4">
        <v>2.7320000000000001E-3</v>
      </c>
      <c r="AM20" s="4">
        <v>2.8739999999999998E-3</v>
      </c>
      <c r="AN20" s="4">
        <v>3.0330000000000001E-3</v>
      </c>
      <c r="AO20" s="4">
        <v>3.2070000000000002E-3</v>
      </c>
      <c r="AP20" s="4">
        <v>3.4009999999999999E-3</v>
      </c>
      <c r="AQ20" s="4">
        <v>3.6050000000000001E-3</v>
      </c>
      <c r="AR20" s="4">
        <v>3.8019999999999998E-3</v>
      </c>
      <c r="AS20" s="4">
        <v>3.9830000000000004E-3</v>
      </c>
      <c r="AT20" s="4">
        <v>4.163E-3</v>
      </c>
      <c r="AU20" s="4">
        <v>4.3629999999999997E-3</v>
      </c>
      <c r="AV20" s="4">
        <v>4.6039999999999996E-3</v>
      </c>
      <c r="AW20" s="4">
        <v>4.8900000000000002E-3</v>
      </c>
      <c r="AX20" s="4">
        <v>5.2300000000000003E-3</v>
      </c>
      <c r="AY20" s="4">
        <v>5.6249999999999998E-3</v>
      </c>
      <c r="AZ20" s="4">
        <v>6.0780000000000001E-3</v>
      </c>
      <c r="BA20" s="4">
        <v>6.5820000000000002E-3</v>
      </c>
      <c r="BB20" s="4">
        <v>7.1310000000000002E-3</v>
      </c>
      <c r="BC20" s="4">
        <v>7.7219999999999997E-3</v>
      </c>
      <c r="BD20" s="4">
        <v>8.3700000000000007E-3</v>
      </c>
      <c r="BE20" s="4">
        <v>9.0900000000000009E-3</v>
      </c>
      <c r="BF20" s="4">
        <v>9.9050000000000006E-3</v>
      </c>
      <c r="BG20" s="4">
        <v>1.0829E-2</v>
      </c>
      <c r="BH20" s="4">
        <v>1.1878E-2</v>
      </c>
      <c r="BI20" s="4">
        <v>1.3048000000000001E-2</v>
      </c>
      <c r="BJ20" s="4">
        <v>1.4342000000000001E-2</v>
      </c>
      <c r="BK20" s="4">
        <v>1.5744999999999999E-2</v>
      </c>
      <c r="BL20" s="4">
        <v>1.7242E-2</v>
      </c>
      <c r="BM20" s="4">
        <v>1.8827E-2</v>
      </c>
      <c r="BN20" s="4">
        <v>2.0521000000000001E-2</v>
      </c>
      <c r="BO20" s="4">
        <v>2.2394000000000001E-2</v>
      </c>
      <c r="BP20" s="4">
        <v>2.4444E-2</v>
      </c>
      <c r="BQ20" s="4">
        <v>2.6608E-2</v>
      </c>
      <c r="BR20" s="4">
        <v>2.8878000000000001E-2</v>
      </c>
      <c r="BS20" s="4">
        <v>3.1303999999999998E-2</v>
      </c>
      <c r="BT20" s="4">
        <v>3.4005000000000001E-2</v>
      </c>
      <c r="BU20" s="4">
        <v>3.7010000000000001E-2</v>
      </c>
      <c r="BV20" s="4">
        <v>4.0259999999999997E-2</v>
      </c>
      <c r="BW20" s="4">
        <v>4.3763999999999997E-2</v>
      </c>
      <c r="BX20" s="4">
        <v>4.7586000000000003E-2</v>
      </c>
      <c r="BY20" s="4">
        <v>5.1837000000000001E-2</v>
      </c>
      <c r="BZ20" s="4">
        <v>5.6573999999999999E-2</v>
      </c>
      <c r="CA20" s="4">
        <v>6.1790999999999999E-2</v>
      </c>
      <c r="CB20" s="4">
        <v>6.7520999999999998E-2</v>
      </c>
      <c r="CC20" s="4">
        <v>7.3814000000000005E-2</v>
      </c>
      <c r="CD20" s="4">
        <v>8.0716999999999997E-2</v>
      </c>
      <c r="CE20" s="4">
        <v>8.8283E-2</v>
      </c>
      <c r="CF20" s="4">
        <v>9.6554000000000001E-2</v>
      </c>
      <c r="CG20" s="4">
        <v>0.10556599999999999</v>
      </c>
      <c r="CH20" s="4">
        <v>0.11533499999999999</v>
      </c>
      <c r="CI20" s="4">
        <v>0.12586900000000001</v>
      </c>
      <c r="CJ20" s="4">
        <v>0.13717099999999999</v>
      </c>
      <c r="CK20" s="4">
        <v>0.14924999999999999</v>
      </c>
      <c r="CL20" s="4">
        <v>0.16211</v>
      </c>
      <c r="CM20" s="4">
        <v>0.17576</v>
      </c>
      <c r="CN20" s="4">
        <v>0.19020200000000001</v>
      </c>
      <c r="CO20" s="4">
        <v>0.20543400000000001</v>
      </c>
      <c r="CP20" s="4">
        <v>0.22144900000000001</v>
      </c>
      <c r="CQ20" s="4">
        <v>0.238235</v>
      </c>
      <c r="CR20" s="4">
        <v>0.25577100000000003</v>
      </c>
      <c r="CS20" s="4">
        <v>0.27339000000000002</v>
      </c>
      <c r="CT20" s="4">
        <v>0.29093200000000002</v>
      </c>
      <c r="CU20" s="4">
        <v>0.308226</v>
      </c>
      <c r="CV20" s="4">
        <v>0.32509300000000002</v>
      </c>
      <c r="CW20" s="4">
        <v>0.34134700000000001</v>
      </c>
      <c r="CX20" s="4">
        <v>0.35841499999999998</v>
      </c>
      <c r="CY20" s="4">
        <v>0.37633499999999998</v>
      </c>
      <c r="CZ20" s="4">
        <v>0.395152</v>
      </c>
      <c r="DA20" s="4">
        <v>0.41491</v>
      </c>
      <c r="DB20" s="4">
        <v>0.43565500000000001</v>
      </c>
      <c r="DC20" s="4">
        <v>0.45743800000000001</v>
      </c>
      <c r="DD20" s="4">
        <v>0.48031000000000001</v>
      </c>
      <c r="DE20" s="4">
        <v>0.50432600000000005</v>
      </c>
      <c r="DF20" s="4">
        <v>0.52954199999999996</v>
      </c>
      <c r="DG20" s="4">
        <v>0.55601900000000004</v>
      </c>
      <c r="DH20" s="4">
        <v>0.58382000000000001</v>
      </c>
      <c r="DI20" s="4">
        <v>0.61301099999999997</v>
      </c>
      <c r="DJ20" s="4">
        <v>0.64366100000000004</v>
      </c>
      <c r="DK20" s="4">
        <v>0.675844</v>
      </c>
      <c r="DL20" s="4">
        <v>0.70963699999999996</v>
      </c>
      <c r="DM20" s="4">
        <v>0.74511799999999995</v>
      </c>
      <c r="DN20" s="4">
        <v>0.78237400000000001</v>
      </c>
      <c r="DO20" s="4">
        <v>0.82149300000000003</v>
      </c>
      <c r="DP20" s="4">
        <v>0.862568</v>
      </c>
      <c r="DQ20" s="4">
        <v>0.90569599999999995</v>
      </c>
    </row>
    <row r="21" spans="1:121">
      <c r="A21" s="3">
        <v>1996</v>
      </c>
      <c r="B21" s="4">
        <v>8.0249999999999991E-3</v>
      </c>
      <c r="C21" s="4">
        <v>5.9299999999999999E-4</v>
      </c>
      <c r="D21" s="4">
        <v>4.3600000000000003E-4</v>
      </c>
      <c r="E21" s="4">
        <v>3.5300000000000002E-4</v>
      </c>
      <c r="F21" s="4">
        <v>2.7399999999999999E-4</v>
      </c>
      <c r="G21" s="4">
        <v>2.4800000000000001E-4</v>
      </c>
      <c r="H21" s="4">
        <v>2.3599999999999999E-4</v>
      </c>
      <c r="I21" s="4">
        <v>2.24E-4</v>
      </c>
      <c r="J21" s="4">
        <v>2.0100000000000001E-4</v>
      </c>
      <c r="K21" s="4">
        <v>1.6899999999999999E-4</v>
      </c>
      <c r="L21" s="4">
        <v>1.4200000000000001E-4</v>
      </c>
      <c r="M21" s="4">
        <v>1.46E-4</v>
      </c>
      <c r="N21" s="4">
        <v>2.1100000000000001E-4</v>
      </c>
      <c r="O21" s="4">
        <v>3.5399999999999999E-4</v>
      </c>
      <c r="P21" s="4">
        <v>5.5199999999999997E-4</v>
      </c>
      <c r="Q21" s="4">
        <v>7.7300000000000003E-4</v>
      </c>
      <c r="R21" s="4">
        <v>9.7799999999999992E-4</v>
      </c>
      <c r="S21" s="4">
        <v>1.1490000000000001E-3</v>
      </c>
      <c r="T21" s="4">
        <v>1.2669999999999999E-3</v>
      </c>
      <c r="U21" s="4">
        <v>1.343E-3</v>
      </c>
      <c r="V21" s="4">
        <v>1.4170000000000001E-3</v>
      </c>
      <c r="W21" s="4">
        <v>1.493E-3</v>
      </c>
      <c r="X21" s="4">
        <v>1.534E-3</v>
      </c>
      <c r="Y21" s="4">
        <v>1.534E-3</v>
      </c>
      <c r="Z21" s="4">
        <v>1.505E-3</v>
      </c>
      <c r="AA21" s="4">
        <v>1.462E-3</v>
      </c>
      <c r="AB21" s="4">
        <v>1.4300000000000001E-3</v>
      </c>
      <c r="AC21" s="4">
        <v>1.4350000000000001E-3</v>
      </c>
      <c r="AD21" s="4">
        <v>1.493E-3</v>
      </c>
      <c r="AE21" s="4">
        <v>1.591E-3</v>
      </c>
      <c r="AF21" s="4">
        <v>1.7049999999999999E-3</v>
      </c>
      <c r="AG21" s="4">
        <v>1.8159999999999999E-3</v>
      </c>
      <c r="AH21" s="4">
        <v>1.928E-3</v>
      </c>
      <c r="AI21" s="4">
        <v>2.0330000000000001E-3</v>
      </c>
      <c r="AJ21" s="4">
        <v>2.1380000000000001E-3</v>
      </c>
      <c r="AK21" s="4">
        <v>2.251E-3</v>
      </c>
      <c r="AL21" s="4">
        <v>2.379E-3</v>
      </c>
      <c r="AM21" s="4">
        <v>2.5219999999999999E-3</v>
      </c>
      <c r="AN21" s="4">
        <v>2.6819999999999999E-3</v>
      </c>
      <c r="AO21" s="4">
        <v>2.8579999999999999E-3</v>
      </c>
      <c r="AP21" s="4">
        <v>3.055E-3</v>
      </c>
      <c r="AQ21" s="4">
        <v>3.2650000000000001E-3</v>
      </c>
      <c r="AR21" s="4">
        <v>3.4710000000000001E-3</v>
      </c>
      <c r="AS21" s="4">
        <v>3.669E-3</v>
      </c>
      <c r="AT21" s="4">
        <v>3.8700000000000002E-3</v>
      </c>
      <c r="AU21" s="4">
        <v>4.0949999999999997E-3</v>
      </c>
      <c r="AV21" s="4">
        <v>4.3579999999999999E-3</v>
      </c>
      <c r="AW21" s="4">
        <v>4.6550000000000003E-3</v>
      </c>
      <c r="AX21" s="4">
        <v>4.9940000000000002E-3</v>
      </c>
      <c r="AY21" s="4">
        <v>5.378E-3</v>
      </c>
      <c r="AZ21" s="4">
        <v>5.8180000000000003E-3</v>
      </c>
      <c r="BA21" s="4">
        <v>6.3119999999999999E-3</v>
      </c>
      <c r="BB21" s="4">
        <v>6.8529999999999997E-3</v>
      </c>
      <c r="BC21" s="4">
        <v>7.443E-3</v>
      </c>
      <c r="BD21" s="4">
        <v>8.0929999999999995E-3</v>
      </c>
      <c r="BE21" s="4">
        <v>8.8120000000000004E-3</v>
      </c>
      <c r="BF21" s="4">
        <v>9.6240000000000006E-3</v>
      </c>
      <c r="BG21" s="4">
        <v>1.0555999999999999E-2</v>
      </c>
      <c r="BH21" s="4">
        <v>1.1625E-2</v>
      </c>
      <c r="BI21" s="4">
        <v>1.2822999999999999E-2</v>
      </c>
      <c r="BJ21" s="4">
        <v>1.4149999999999999E-2</v>
      </c>
      <c r="BK21" s="4">
        <v>1.5575E-2</v>
      </c>
      <c r="BL21" s="4">
        <v>1.7072E-2</v>
      </c>
      <c r="BM21" s="4">
        <v>1.8624000000000002E-2</v>
      </c>
      <c r="BN21" s="4">
        <v>2.0261000000000001E-2</v>
      </c>
      <c r="BO21" s="4">
        <v>2.2068999999999998E-2</v>
      </c>
      <c r="BP21" s="4">
        <v>2.4058E-2</v>
      </c>
      <c r="BQ21" s="4">
        <v>2.6169000000000001E-2</v>
      </c>
      <c r="BR21" s="4">
        <v>2.8399000000000001E-2</v>
      </c>
      <c r="BS21" s="4">
        <v>3.0794999999999999E-2</v>
      </c>
      <c r="BT21" s="4">
        <v>3.347E-2</v>
      </c>
      <c r="BU21" s="4">
        <v>3.6444999999999998E-2</v>
      </c>
      <c r="BV21" s="4">
        <v>3.9659E-2</v>
      </c>
      <c r="BW21" s="4">
        <v>4.3117999999999997E-2</v>
      </c>
      <c r="BX21" s="4">
        <v>4.6891000000000002E-2</v>
      </c>
      <c r="BY21" s="4">
        <v>5.1089000000000002E-2</v>
      </c>
      <c r="BZ21" s="4">
        <v>5.5780000000000003E-2</v>
      </c>
      <c r="CA21" s="4">
        <v>6.0970000000000003E-2</v>
      </c>
      <c r="CB21" s="4">
        <v>6.6699999999999995E-2</v>
      </c>
      <c r="CC21" s="4">
        <v>7.3010000000000005E-2</v>
      </c>
      <c r="CD21" s="4">
        <v>7.9959000000000002E-2</v>
      </c>
      <c r="CE21" s="4">
        <v>8.7567000000000006E-2</v>
      </c>
      <c r="CF21" s="4">
        <v>9.5831E-2</v>
      </c>
      <c r="CG21" s="4">
        <v>0.104769</v>
      </c>
      <c r="CH21" s="4">
        <v>0.114429</v>
      </c>
      <c r="CI21" s="4">
        <v>0.124865</v>
      </c>
      <c r="CJ21" s="4">
        <v>0.136124</v>
      </c>
      <c r="CK21" s="4">
        <v>0.148234</v>
      </c>
      <c r="CL21" s="4">
        <v>0.16120999999999999</v>
      </c>
      <c r="CM21" s="4">
        <v>0.17505100000000001</v>
      </c>
      <c r="CN21" s="4">
        <v>0.189747</v>
      </c>
      <c r="CO21" s="4">
        <v>0.20528199999999999</v>
      </c>
      <c r="CP21" s="4">
        <v>0.221632</v>
      </c>
      <c r="CQ21" s="4">
        <v>0.23877100000000001</v>
      </c>
      <c r="CR21" s="4">
        <v>0.25666600000000001</v>
      </c>
      <c r="CS21" s="4">
        <v>0.27462199999999998</v>
      </c>
      <c r="CT21" s="4">
        <v>0.29246299999999997</v>
      </c>
      <c r="CU21" s="4">
        <v>0.31000499999999998</v>
      </c>
      <c r="CV21" s="4">
        <v>0.32705200000000001</v>
      </c>
      <c r="CW21" s="4">
        <v>0.34340399999999999</v>
      </c>
      <c r="CX21" s="4">
        <v>0.36057400000000001</v>
      </c>
      <c r="CY21" s="4">
        <v>0.37860300000000002</v>
      </c>
      <c r="CZ21" s="4">
        <v>0.39753300000000003</v>
      </c>
      <c r="DA21" s="4">
        <v>0.41741</v>
      </c>
      <c r="DB21" s="4">
        <v>0.43828</v>
      </c>
      <c r="DC21" s="4">
        <v>0.46019399999999999</v>
      </c>
      <c r="DD21" s="4">
        <v>0.48320400000000002</v>
      </c>
      <c r="DE21" s="4">
        <v>0.50736400000000004</v>
      </c>
      <c r="DF21" s="4">
        <v>0.53273300000000001</v>
      </c>
      <c r="DG21" s="4">
        <v>0.55936900000000001</v>
      </c>
      <c r="DH21" s="4">
        <v>0.58733800000000003</v>
      </c>
      <c r="DI21" s="4">
        <v>0.61670499999999995</v>
      </c>
      <c r="DJ21" s="4">
        <v>0.64754</v>
      </c>
      <c r="DK21" s="4">
        <v>0.67991699999999999</v>
      </c>
      <c r="DL21" s="4">
        <v>0.71391300000000002</v>
      </c>
      <c r="DM21" s="4">
        <v>0.74960800000000005</v>
      </c>
      <c r="DN21" s="4">
        <v>0.78708900000000004</v>
      </c>
      <c r="DO21" s="4">
        <v>0.82644300000000004</v>
      </c>
      <c r="DP21" s="4">
        <v>0.86776500000000001</v>
      </c>
      <c r="DQ21" s="4">
        <v>0.91115299999999999</v>
      </c>
    </row>
    <row r="22" spans="1:121">
      <c r="A22" s="3">
        <v>1997</v>
      </c>
      <c r="B22" s="4">
        <v>7.9520000000000007E-3</v>
      </c>
      <c r="C22" s="4">
        <v>5.8900000000000001E-4</v>
      </c>
      <c r="D22" s="4">
        <v>3.9800000000000002E-4</v>
      </c>
      <c r="E22" s="4">
        <v>3.2299999999999999E-4</v>
      </c>
      <c r="F22" s="4">
        <v>2.5099999999999998E-4</v>
      </c>
      <c r="G22" s="4">
        <v>2.2499999999999999E-4</v>
      </c>
      <c r="H22" s="4">
        <v>2.14E-4</v>
      </c>
      <c r="I22" s="4">
        <v>2.03E-4</v>
      </c>
      <c r="J22" s="4">
        <v>1.83E-4</v>
      </c>
      <c r="K22" s="4">
        <v>1.5799999999999999E-4</v>
      </c>
      <c r="L22" s="4">
        <v>1.37E-4</v>
      </c>
      <c r="M22" s="4">
        <v>1.46E-4</v>
      </c>
      <c r="N22" s="4">
        <v>2.0900000000000001E-4</v>
      </c>
      <c r="O22" s="4">
        <v>3.4099999999999999E-4</v>
      </c>
      <c r="P22" s="4">
        <v>5.2300000000000003E-4</v>
      </c>
      <c r="Q22" s="4">
        <v>7.2400000000000003E-4</v>
      </c>
      <c r="R22" s="4">
        <v>9.1100000000000003E-4</v>
      </c>
      <c r="S22" s="4">
        <v>1.072E-3</v>
      </c>
      <c r="T22" s="4">
        <v>1.189E-3</v>
      </c>
      <c r="U22" s="4">
        <v>1.2689999999999999E-3</v>
      </c>
      <c r="V22" s="4">
        <v>1.3489999999999999E-3</v>
      </c>
      <c r="W22" s="4">
        <v>1.428E-3</v>
      </c>
      <c r="X22" s="4">
        <v>1.47E-3</v>
      </c>
      <c r="Y22" s="4">
        <v>1.4679999999999999E-3</v>
      </c>
      <c r="Z22" s="4">
        <v>1.4339999999999999E-3</v>
      </c>
      <c r="AA22" s="4">
        <v>1.3860000000000001E-3</v>
      </c>
      <c r="AB22" s="4">
        <v>1.3470000000000001E-3</v>
      </c>
      <c r="AC22" s="4">
        <v>1.3359999999999999E-3</v>
      </c>
      <c r="AD22" s="4">
        <v>1.366E-3</v>
      </c>
      <c r="AE22" s="4">
        <v>1.4289999999999999E-3</v>
      </c>
      <c r="AF22" s="4">
        <v>1.5039999999999999E-3</v>
      </c>
      <c r="AG22" s="4">
        <v>1.58E-3</v>
      </c>
      <c r="AH22" s="4">
        <v>1.66E-3</v>
      </c>
      <c r="AI22" s="4">
        <v>1.7420000000000001E-3</v>
      </c>
      <c r="AJ22" s="4">
        <v>1.83E-3</v>
      </c>
      <c r="AK22" s="4">
        <v>1.9289999999999999E-3</v>
      </c>
      <c r="AL22" s="4">
        <v>2.0439999999999998E-3</v>
      </c>
      <c r="AM22" s="4">
        <v>2.1779999999999998E-3</v>
      </c>
      <c r="AN22" s="4">
        <v>2.333E-3</v>
      </c>
      <c r="AO22" s="4">
        <v>2.5079999999999998E-3</v>
      </c>
      <c r="AP22" s="4">
        <v>2.702E-3</v>
      </c>
      <c r="AQ22" s="4">
        <v>2.911E-3</v>
      </c>
      <c r="AR22" s="4">
        <v>3.1329999999999999E-3</v>
      </c>
      <c r="AS22" s="4">
        <v>3.3670000000000002E-3</v>
      </c>
      <c r="AT22" s="4">
        <v>3.614E-3</v>
      </c>
      <c r="AU22" s="4">
        <v>3.8960000000000002E-3</v>
      </c>
      <c r="AV22" s="4">
        <v>4.2059999999999997E-3</v>
      </c>
      <c r="AW22" s="4">
        <v>4.5189999999999996E-3</v>
      </c>
      <c r="AX22" s="4">
        <v>4.8279999999999998E-3</v>
      </c>
      <c r="AY22" s="4">
        <v>5.1529999999999996E-3</v>
      </c>
      <c r="AZ22" s="4">
        <v>5.5160000000000001E-3</v>
      </c>
      <c r="BA22" s="4">
        <v>5.9430000000000004E-3</v>
      </c>
      <c r="BB22" s="4">
        <v>6.4460000000000003E-3</v>
      </c>
      <c r="BC22" s="4">
        <v>7.0410000000000004E-3</v>
      </c>
      <c r="BD22" s="4">
        <v>7.724E-3</v>
      </c>
      <c r="BE22" s="4">
        <v>8.4939999999999998E-3</v>
      </c>
      <c r="BF22" s="4">
        <v>9.3410000000000003E-3</v>
      </c>
      <c r="BG22" s="4">
        <v>1.0264000000000001E-2</v>
      </c>
      <c r="BH22" s="4">
        <v>1.1261999999999999E-2</v>
      </c>
      <c r="BI22" s="4">
        <v>1.2349000000000001E-2</v>
      </c>
      <c r="BJ22" s="4">
        <v>1.3540999999999999E-2</v>
      </c>
      <c r="BK22" s="4">
        <v>1.4857E-2</v>
      </c>
      <c r="BL22" s="4">
        <v>1.6310999999999999E-2</v>
      </c>
      <c r="BM22" s="4">
        <v>1.7913999999999999E-2</v>
      </c>
      <c r="BN22" s="4">
        <v>1.9667E-2</v>
      </c>
      <c r="BO22" s="4">
        <v>2.1610999999999998E-2</v>
      </c>
      <c r="BP22" s="4">
        <v>2.3706999999999999E-2</v>
      </c>
      <c r="BQ22" s="4">
        <v>2.5874999999999999E-2</v>
      </c>
      <c r="BR22" s="4">
        <v>2.809E-2</v>
      </c>
      <c r="BS22" s="4">
        <v>3.0415999999999999E-2</v>
      </c>
      <c r="BT22" s="4">
        <v>3.3010999999999999E-2</v>
      </c>
      <c r="BU22" s="4">
        <v>3.5916999999999998E-2</v>
      </c>
      <c r="BV22" s="4">
        <v>3.9045999999999997E-2</v>
      </c>
      <c r="BW22" s="4">
        <v>4.2404999999999998E-2</v>
      </c>
      <c r="BX22" s="4">
        <v>4.6072000000000002E-2</v>
      </c>
      <c r="BY22" s="4">
        <v>5.0172000000000001E-2</v>
      </c>
      <c r="BZ22" s="4">
        <v>5.4779000000000001E-2</v>
      </c>
      <c r="CA22" s="4">
        <v>5.9893000000000002E-2</v>
      </c>
      <c r="CB22" s="4">
        <v>6.5556000000000003E-2</v>
      </c>
      <c r="CC22" s="4">
        <v>7.1818999999999994E-2</v>
      </c>
      <c r="CD22" s="4">
        <v>7.8728000000000006E-2</v>
      </c>
      <c r="CE22" s="4">
        <v>8.6335999999999996E-2</v>
      </c>
      <c r="CF22" s="4">
        <v>9.4690999999999997E-2</v>
      </c>
      <c r="CG22" s="4">
        <v>0.10383299999999999</v>
      </c>
      <c r="CH22" s="4">
        <v>0.11378000000000001</v>
      </c>
      <c r="CI22" s="4">
        <v>0.124542</v>
      </c>
      <c r="CJ22" s="4">
        <v>0.136127</v>
      </c>
      <c r="CK22" s="4">
        <v>0.14854300000000001</v>
      </c>
      <c r="CL22" s="4">
        <v>0.161797</v>
      </c>
      <c r="CM22" s="4">
        <v>0.175895</v>
      </c>
      <c r="CN22" s="4">
        <v>0.19083900000000001</v>
      </c>
      <c r="CO22" s="4">
        <v>0.20662700000000001</v>
      </c>
      <c r="CP22" s="4">
        <v>0.223248</v>
      </c>
      <c r="CQ22" s="4">
        <v>0.24068700000000001</v>
      </c>
      <c r="CR22" s="4">
        <v>0.25892100000000001</v>
      </c>
      <c r="CS22" s="4">
        <v>0.27720299999999998</v>
      </c>
      <c r="CT22" s="4">
        <v>0.29534700000000003</v>
      </c>
      <c r="CU22" s="4">
        <v>0.31315700000000002</v>
      </c>
      <c r="CV22" s="4">
        <v>0.330428</v>
      </c>
      <c r="CW22" s="4">
        <v>0.34694999999999998</v>
      </c>
      <c r="CX22" s="4">
        <v>0.36429699999999998</v>
      </c>
      <c r="CY22" s="4">
        <v>0.38251200000000002</v>
      </c>
      <c r="CZ22" s="4">
        <v>0.401638</v>
      </c>
      <c r="DA22" s="4">
        <v>0.42171999999999998</v>
      </c>
      <c r="DB22" s="4">
        <v>0.442805</v>
      </c>
      <c r="DC22" s="4">
        <v>0.46494600000000003</v>
      </c>
      <c r="DD22" s="4">
        <v>0.48819299999999999</v>
      </c>
      <c r="DE22" s="4">
        <v>0.51260300000000003</v>
      </c>
      <c r="DF22" s="4">
        <v>0.53823299999999996</v>
      </c>
      <c r="DG22" s="4">
        <v>0.56514399999999998</v>
      </c>
      <c r="DH22" s="4">
        <v>0.59340199999999999</v>
      </c>
      <c r="DI22" s="4">
        <v>0.62307199999999996</v>
      </c>
      <c r="DJ22" s="4">
        <v>0.65422499999999995</v>
      </c>
      <c r="DK22" s="4">
        <v>0.68693700000000002</v>
      </c>
      <c r="DL22" s="4">
        <v>0.72128300000000001</v>
      </c>
      <c r="DM22" s="4">
        <v>0.75734800000000002</v>
      </c>
      <c r="DN22" s="4">
        <v>0.79521500000000001</v>
      </c>
      <c r="DO22" s="4">
        <v>0.83497600000000005</v>
      </c>
      <c r="DP22" s="4">
        <v>0.87672499999999998</v>
      </c>
      <c r="DQ22" s="4">
        <v>0.92056099999999996</v>
      </c>
    </row>
    <row r="23" spans="1:121">
      <c r="A23" s="3">
        <v>1998</v>
      </c>
      <c r="B23" s="4">
        <v>7.8449999999999995E-3</v>
      </c>
      <c r="C23" s="4">
        <v>5.5999999999999995E-4</v>
      </c>
      <c r="D23" s="4">
        <v>3.9100000000000002E-4</v>
      </c>
      <c r="E23" s="4">
        <v>2.8499999999999999E-4</v>
      </c>
      <c r="F23" s="4">
        <v>2.3599999999999999E-4</v>
      </c>
      <c r="G23" s="4">
        <v>2.1699999999999999E-4</v>
      </c>
      <c r="H23" s="4">
        <v>2.0900000000000001E-4</v>
      </c>
      <c r="I23" s="4">
        <v>2.0100000000000001E-4</v>
      </c>
      <c r="J23" s="4">
        <v>1.84E-4</v>
      </c>
      <c r="K23" s="4">
        <v>1.5899999999999999E-4</v>
      </c>
      <c r="L23" s="4">
        <v>1.3999999999999999E-4</v>
      </c>
      <c r="M23" s="4">
        <v>1.46E-4</v>
      </c>
      <c r="N23" s="4">
        <v>2.04E-4</v>
      </c>
      <c r="O23" s="4">
        <v>3.2600000000000001E-4</v>
      </c>
      <c r="P23" s="4">
        <v>4.9399999999999997E-4</v>
      </c>
      <c r="Q23" s="4">
        <v>6.7900000000000002E-4</v>
      </c>
      <c r="R23" s="4">
        <v>8.52E-4</v>
      </c>
      <c r="S23" s="4">
        <v>1.0039999999999999E-3</v>
      </c>
      <c r="T23" s="4">
        <v>1.122E-3</v>
      </c>
      <c r="U23" s="4">
        <v>1.2099999999999999E-3</v>
      </c>
      <c r="V23" s="4">
        <v>1.2979999999999999E-3</v>
      </c>
      <c r="W23" s="4">
        <v>1.384E-3</v>
      </c>
      <c r="X23" s="4">
        <v>1.428E-3</v>
      </c>
      <c r="Y23" s="4">
        <v>1.4220000000000001E-3</v>
      </c>
      <c r="Z23" s="4">
        <v>1.379E-3</v>
      </c>
      <c r="AA23" s="4">
        <v>1.322E-3</v>
      </c>
      <c r="AB23" s="4">
        <v>1.276E-3</v>
      </c>
      <c r="AC23" s="4">
        <v>1.256E-3</v>
      </c>
      <c r="AD23" s="4">
        <v>1.2769999999999999E-3</v>
      </c>
      <c r="AE23" s="4">
        <v>1.33E-3</v>
      </c>
      <c r="AF23" s="4">
        <v>1.3960000000000001E-3</v>
      </c>
      <c r="AG23" s="4">
        <v>1.4630000000000001E-3</v>
      </c>
      <c r="AH23" s="4">
        <v>1.5399999999999999E-3</v>
      </c>
      <c r="AI23" s="4">
        <v>1.6230000000000001E-3</v>
      </c>
      <c r="AJ23" s="4">
        <v>1.7160000000000001E-3</v>
      </c>
      <c r="AK23" s="4">
        <v>1.8220000000000001E-3</v>
      </c>
      <c r="AL23" s="4">
        <v>1.944E-3</v>
      </c>
      <c r="AM23" s="4">
        <v>2.0839999999999999E-3</v>
      </c>
      <c r="AN23" s="4">
        <v>2.245E-3</v>
      </c>
      <c r="AO23" s="4">
        <v>2.4239999999999999E-3</v>
      </c>
      <c r="AP23" s="4">
        <v>2.6229999999999999E-3</v>
      </c>
      <c r="AQ23" s="4">
        <v>2.8370000000000001E-3</v>
      </c>
      <c r="AR23" s="4">
        <v>3.0620000000000001E-3</v>
      </c>
      <c r="AS23" s="4">
        <v>3.2989999999999998E-3</v>
      </c>
      <c r="AT23" s="4">
        <v>3.5479999999999999E-3</v>
      </c>
      <c r="AU23" s="4">
        <v>3.8310000000000002E-3</v>
      </c>
      <c r="AV23" s="4">
        <v>4.1390000000000003E-3</v>
      </c>
      <c r="AW23" s="4">
        <v>4.4489999999999998E-3</v>
      </c>
      <c r="AX23" s="4">
        <v>4.7559999999999998E-3</v>
      </c>
      <c r="AY23" s="4">
        <v>5.0740000000000004E-3</v>
      </c>
      <c r="AZ23" s="4">
        <v>5.4289999999999998E-3</v>
      </c>
      <c r="BA23" s="4">
        <v>5.8459999999999996E-3</v>
      </c>
      <c r="BB23" s="4">
        <v>6.3359999999999996E-3</v>
      </c>
      <c r="BC23" s="4">
        <v>6.9119999999999997E-3</v>
      </c>
      <c r="BD23" s="4">
        <v>7.5729999999999999E-3</v>
      </c>
      <c r="BE23" s="4">
        <v>8.319E-3</v>
      </c>
      <c r="BF23" s="4">
        <v>9.1409999999999998E-3</v>
      </c>
      <c r="BG23" s="4">
        <v>1.0031E-2</v>
      </c>
      <c r="BH23" s="4">
        <v>1.0987E-2</v>
      </c>
      <c r="BI23" s="4">
        <v>1.2026999999999999E-2</v>
      </c>
      <c r="BJ23" s="4">
        <v>1.3173000000000001E-2</v>
      </c>
      <c r="BK23" s="4">
        <v>1.4446000000000001E-2</v>
      </c>
      <c r="BL23" s="4">
        <v>1.5854E-2</v>
      </c>
      <c r="BM23" s="4">
        <v>1.7408E-2</v>
      </c>
      <c r="BN23" s="4">
        <v>1.9113999999999999E-2</v>
      </c>
      <c r="BO23" s="4">
        <v>2.1000000000000001E-2</v>
      </c>
      <c r="BP23" s="4">
        <v>2.3047999999999999E-2</v>
      </c>
      <c r="BQ23" s="4">
        <v>2.5211000000000001E-2</v>
      </c>
      <c r="BR23" s="4">
        <v>2.7476E-2</v>
      </c>
      <c r="BS23" s="4">
        <v>2.989E-2</v>
      </c>
      <c r="BT23" s="4">
        <v>3.2593999999999998E-2</v>
      </c>
      <c r="BU23" s="4">
        <v>3.5587000000000001E-2</v>
      </c>
      <c r="BV23" s="4">
        <v>3.8746999999999997E-2</v>
      </c>
      <c r="BW23" s="4">
        <v>4.2058999999999999E-2</v>
      </c>
      <c r="BX23" s="4">
        <v>4.5622999999999997E-2</v>
      </c>
      <c r="BY23" s="4">
        <v>4.9591999999999997E-2</v>
      </c>
      <c r="BZ23" s="4">
        <v>5.4086000000000002E-2</v>
      </c>
      <c r="CA23" s="4">
        <v>5.9129000000000001E-2</v>
      </c>
      <c r="CB23" s="4">
        <v>6.4782999999999993E-2</v>
      </c>
      <c r="CC23" s="4">
        <v>7.1077000000000001E-2</v>
      </c>
      <c r="CD23" s="4">
        <v>7.8043000000000001E-2</v>
      </c>
      <c r="CE23" s="4">
        <v>8.5681999999999994E-2</v>
      </c>
      <c r="CF23" s="4">
        <v>9.3992999999999993E-2</v>
      </c>
      <c r="CG23" s="4">
        <v>0.102987</v>
      </c>
      <c r="CH23" s="4">
        <v>0.11272500000000001</v>
      </c>
      <c r="CI23" s="4">
        <v>0.12327399999999999</v>
      </c>
      <c r="CJ23" s="4">
        <v>0.13469300000000001</v>
      </c>
      <c r="CK23" s="4">
        <v>0.14701800000000001</v>
      </c>
      <c r="CL23" s="4">
        <v>0.16026499999999999</v>
      </c>
      <c r="CM23" s="4">
        <v>0.174429</v>
      </c>
      <c r="CN23" s="4">
        <v>0.189494</v>
      </c>
      <c r="CO23" s="4">
        <v>0.20543900000000001</v>
      </c>
      <c r="CP23" s="4">
        <v>0.22223300000000001</v>
      </c>
      <c r="CQ23" s="4">
        <v>0.239843</v>
      </c>
      <c r="CR23" s="4">
        <v>0.25822899999999999</v>
      </c>
      <c r="CS23" s="4">
        <v>0.27664800000000001</v>
      </c>
      <c r="CT23" s="4">
        <v>0.29490499999999997</v>
      </c>
      <c r="CU23" s="4">
        <v>0.31279499999999999</v>
      </c>
      <c r="CV23" s="4">
        <v>0.33010200000000001</v>
      </c>
      <c r="CW23" s="4">
        <v>0.34660800000000003</v>
      </c>
      <c r="CX23" s="4">
        <v>0.36393799999999998</v>
      </c>
      <c r="CY23" s="4">
        <v>0.382135</v>
      </c>
      <c r="CZ23" s="4">
        <v>0.40124199999999999</v>
      </c>
      <c r="DA23" s="4">
        <v>0.42130400000000001</v>
      </c>
      <c r="DB23" s="4">
        <v>0.44236900000000001</v>
      </c>
      <c r="DC23" s="4">
        <v>0.46448699999999998</v>
      </c>
      <c r="DD23" s="4">
        <v>0.48771199999999998</v>
      </c>
      <c r="DE23" s="4">
        <v>0.51209700000000002</v>
      </c>
      <c r="DF23" s="4">
        <v>0.53770200000000001</v>
      </c>
      <c r="DG23" s="4">
        <v>0.56458699999999995</v>
      </c>
      <c r="DH23" s="4">
        <v>0.59281700000000004</v>
      </c>
      <c r="DI23" s="4">
        <v>0.62245700000000004</v>
      </c>
      <c r="DJ23" s="4">
        <v>0.65358000000000005</v>
      </c>
      <c r="DK23" s="4">
        <v>0.68625899999999995</v>
      </c>
      <c r="DL23" s="4">
        <v>0.72057199999999999</v>
      </c>
      <c r="DM23" s="4">
        <v>0.75660099999999997</v>
      </c>
      <c r="DN23" s="4">
        <v>0.794431</v>
      </c>
      <c r="DO23" s="4">
        <v>0.834152</v>
      </c>
      <c r="DP23" s="4">
        <v>0.87585999999999997</v>
      </c>
      <c r="DQ23" s="4">
        <v>0.91965300000000005</v>
      </c>
    </row>
    <row r="24" spans="1:121">
      <c r="A24" s="3">
        <v>1999</v>
      </c>
      <c r="B24" s="4">
        <v>7.7250000000000001E-3</v>
      </c>
      <c r="C24" s="4">
        <v>5.5599999999999996E-4</v>
      </c>
      <c r="D24" s="4">
        <v>4.0400000000000001E-4</v>
      </c>
      <c r="E24" s="4">
        <v>3.0400000000000002E-4</v>
      </c>
      <c r="F24" s="4">
        <v>2.3800000000000001E-4</v>
      </c>
      <c r="G24" s="4">
        <v>2.1499999999999999E-4</v>
      </c>
      <c r="H24" s="4">
        <v>2.04E-4</v>
      </c>
      <c r="I24" s="4">
        <v>1.93E-4</v>
      </c>
      <c r="J24" s="4">
        <v>1.74E-4</v>
      </c>
      <c r="K24" s="4">
        <v>1.47E-4</v>
      </c>
      <c r="L24" s="4">
        <v>1.26E-4</v>
      </c>
      <c r="M24" s="4">
        <v>1.3100000000000001E-4</v>
      </c>
      <c r="N24" s="4">
        <v>1.8699999999999999E-4</v>
      </c>
      <c r="O24" s="4">
        <v>3.0699999999999998E-4</v>
      </c>
      <c r="P24" s="4">
        <v>4.7399999999999997E-4</v>
      </c>
      <c r="Q24" s="4">
        <v>6.5799999999999995E-4</v>
      </c>
      <c r="R24" s="4">
        <v>8.2899999999999998E-4</v>
      </c>
      <c r="S24" s="4">
        <v>9.7900000000000005E-4</v>
      </c>
      <c r="T24" s="4">
        <v>1.09E-3</v>
      </c>
      <c r="U24" s="4">
        <v>1.1709999999999999E-3</v>
      </c>
      <c r="V24" s="4">
        <v>1.2509999999999999E-3</v>
      </c>
      <c r="W24" s="4">
        <v>1.33E-3</v>
      </c>
      <c r="X24" s="4">
        <v>1.372E-3</v>
      </c>
      <c r="Y24" s="4">
        <v>1.369E-3</v>
      </c>
      <c r="Z24" s="4">
        <v>1.3359999999999999E-3</v>
      </c>
      <c r="AA24" s="4">
        <v>1.2880000000000001E-3</v>
      </c>
      <c r="AB24" s="4">
        <v>1.2509999999999999E-3</v>
      </c>
      <c r="AC24" s="4">
        <v>1.237E-3</v>
      </c>
      <c r="AD24" s="4">
        <v>1.258E-3</v>
      </c>
      <c r="AE24" s="4">
        <v>1.3079999999999999E-3</v>
      </c>
      <c r="AF24" s="4">
        <v>1.3699999999999999E-3</v>
      </c>
      <c r="AG24" s="4">
        <v>1.433E-3</v>
      </c>
      <c r="AH24" s="4">
        <v>1.5070000000000001E-3</v>
      </c>
      <c r="AI24" s="4">
        <v>1.5900000000000001E-3</v>
      </c>
      <c r="AJ24" s="4">
        <v>1.684E-3</v>
      </c>
      <c r="AK24" s="4">
        <v>1.792E-3</v>
      </c>
      <c r="AL24" s="4">
        <v>1.916E-3</v>
      </c>
      <c r="AM24" s="4">
        <v>2.0560000000000001E-3</v>
      </c>
      <c r="AN24" s="4">
        <v>2.215E-3</v>
      </c>
      <c r="AO24" s="4">
        <v>2.392E-3</v>
      </c>
      <c r="AP24" s="4">
        <v>2.5860000000000002E-3</v>
      </c>
      <c r="AQ24" s="4">
        <v>2.797E-3</v>
      </c>
      <c r="AR24" s="4">
        <v>3.0270000000000002E-3</v>
      </c>
      <c r="AS24" s="4">
        <v>3.2780000000000001E-3</v>
      </c>
      <c r="AT24" s="4">
        <v>3.5500000000000002E-3</v>
      </c>
      <c r="AU24" s="4">
        <v>3.859E-3</v>
      </c>
      <c r="AV24" s="4">
        <v>4.189E-3</v>
      </c>
      <c r="AW24" s="4">
        <v>4.5079999999999999E-3</v>
      </c>
      <c r="AX24" s="4">
        <v>4.803E-3</v>
      </c>
      <c r="AY24" s="4">
        <v>5.0990000000000002E-3</v>
      </c>
      <c r="AZ24" s="4">
        <v>5.4190000000000002E-3</v>
      </c>
      <c r="BA24" s="4">
        <v>5.8050000000000003E-3</v>
      </c>
      <c r="BB24" s="4">
        <v>6.2830000000000004E-3</v>
      </c>
      <c r="BC24" s="4">
        <v>6.875E-3</v>
      </c>
      <c r="BD24" s="4">
        <v>7.5700000000000003E-3</v>
      </c>
      <c r="BE24" s="4">
        <v>8.3590000000000001E-3</v>
      </c>
      <c r="BF24" s="4">
        <v>9.2060000000000006E-3</v>
      </c>
      <c r="BG24" s="4">
        <v>1.0082000000000001E-2</v>
      </c>
      <c r="BH24" s="4">
        <v>1.0971E-2</v>
      </c>
      <c r="BI24" s="4">
        <v>1.1904E-2</v>
      </c>
      <c r="BJ24" s="4">
        <v>1.2936E-2</v>
      </c>
      <c r="BK24" s="4">
        <v>1.4108000000000001E-2</v>
      </c>
      <c r="BL24" s="4">
        <v>1.5421000000000001E-2</v>
      </c>
      <c r="BM24" s="4">
        <v>1.6892999999999998E-2</v>
      </c>
      <c r="BN24" s="4">
        <v>1.8530999999999999E-2</v>
      </c>
      <c r="BO24" s="4">
        <v>2.0344000000000001E-2</v>
      </c>
      <c r="BP24" s="4">
        <v>2.2329000000000002E-2</v>
      </c>
      <c r="BQ24" s="4">
        <v>2.4480999999999999E-2</v>
      </c>
      <c r="BR24" s="4">
        <v>2.6801999999999999E-2</v>
      </c>
      <c r="BS24" s="4">
        <v>2.9315999999999998E-2</v>
      </c>
      <c r="BT24" s="4">
        <v>3.2155000000000003E-2</v>
      </c>
      <c r="BU24" s="4">
        <v>3.5270999999999997E-2</v>
      </c>
      <c r="BV24" s="4">
        <v>3.8497000000000003E-2</v>
      </c>
      <c r="BW24" s="4">
        <v>4.1792000000000003E-2</v>
      </c>
      <c r="BX24" s="4">
        <v>4.5287000000000001E-2</v>
      </c>
      <c r="BY24" s="4">
        <v>4.9196999999999998E-2</v>
      </c>
      <c r="BZ24" s="4">
        <v>5.3676000000000001E-2</v>
      </c>
      <c r="CA24" s="4">
        <v>5.8731999999999999E-2</v>
      </c>
      <c r="CB24" s="4">
        <v>6.4438999999999996E-2</v>
      </c>
      <c r="CC24" s="4">
        <v>7.0832000000000006E-2</v>
      </c>
      <c r="CD24" s="4">
        <v>7.7903E-2</v>
      </c>
      <c r="CE24" s="4">
        <v>8.5692000000000004E-2</v>
      </c>
      <c r="CF24" s="4">
        <v>9.4284000000000007E-2</v>
      </c>
      <c r="CG24" s="4">
        <v>0.10372000000000001</v>
      </c>
      <c r="CH24" s="4">
        <v>0.11401</v>
      </c>
      <c r="CI24" s="4">
        <v>0.12515200000000001</v>
      </c>
      <c r="CJ24" s="4">
        <v>0.13714199999999999</v>
      </c>
      <c r="CK24" s="4">
        <v>0.14998</v>
      </c>
      <c r="CL24" s="4">
        <v>0.16366900000000001</v>
      </c>
      <c r="CM24" s="4">
        <v>0.17821300000000001</v>
      </c>
      <c r="CN24" s="4">
        <v>0.19361500000000001</v>
      </c>
      <c r="CO24" s="4">
        <v>0.20987</v>
      </c>
      <c r="CP24" s="4">
        <v>0.22697000000000001</v>
      </c>
      <c r="CQ24" s="4">
        <v>0.244896</v>
      </c>
      <c r="CR24" s="4">
        <v>0.26362400000000002</v>
      </c>
      <c r="CS24" s="4">
        <v>0.28238799999999997</v>
      </c>
      <c r="CT24" s="4">
        <v>0.30099300000000001</v>
      </c>
      <c r="CU24" s="4">
        <v>0.31923000000000001</v>
      </c>
      <c r="CV24" s="4">
        <v>0.33688200000000001</v>
      </c>
      <c r="CW24" s="4">
        <v>0.35372599999999998</v>
      </c>
      <c r="CX24" s="4">
        <v>0.37141200000000002</v>
      </c>
      <c r="CY24" s="4">
        <v>0.38998300000000002</v>
      </c>
      <c r="CZ24" s="4">
        <v>0.40948200000000001</v>
      </c>
      <c r="DA24" s="4">
        <v>0.429956</v>
      </c>
      <c r="DB24" s="4">
        <v>0.45145400000000002</v>
      </c>
      <c r="DC24" s="4">
        <v>0.47402699999999998</v>
      </c>
      <c r="DD24" s="4">
        <v>0.497728</v>
      </c>
      <c r="DE24" s="4">
        <v>0.52261400000000002</v>
      </c>
      <c r="DF24" s="4">
        <v>0.54874500000000004</v>
      </c>
      <c r="DG24" s="4">
        <v>0.57618199999999997</v>
      </c>
      <c r="DH24" s="4">
        <v>0.60499199999999997</v>
      </c>
      <c r="DI24" s="4">
        <v>0.63524099999999994</v>
      </c>
      <c r="DJ24" s="4">
        <v>0.66700300000000001</v>
      </c>
      <c r="DK24" s="4">
        <v>0.700353</v>
      </c>
      <c r="DL24" s="4">
        <v>0.735371</v>
      </c>
      <c r="DM24" s="4">
        <v>0.77214000000000005</v>
      </c>
      <c r="DN24" s="4">
        <v>0.810747</v>
      </c>
      <c r="DO24" s="4">
        <v>0.85128400000000004</v>
      </c>
      <c r="DP24" s="4">
        <v>0.89384799999999998</v>
      </c>
      <c r="DQ24" s="4">
        <v>0.93854099999999996</v>
      </c>
    </row>
    <row r="25" spans="1:121">
      <c r="A25" s="3">
        <v>2000</v>
      </c>
      <c r="B25" s="4">
        <v>7.5890000000000003E-3</v>
      </c>
      <c r="C25" s="4">
        <v>5.4299999999999997E-4</v>
      </c>
      <c r="D25" s="4">
        <v>3.7599999999999998E-4</v>
      </c>
      <c r="E25" s="4">
        <v>2.8299999999999999E-4</v>
      </c>
      <c r="F25" s="4">
        <v>2.1800000000000001E-4</v>
      </c>
      <c r="G25" s="4">
        <v>2.0000000000000001E-4</v>
      </c>
      <c r="H25" s="4">
        <v>1.92E-4</v>
      </c>
      <c r="I25" s="4">
        <v>1.83E-4</v>
      </c>
      <c r="J25" s="4">
        <v>1.6699999999999999E-4</v>
      </c>
      <c r="K25" s="4">
        <v>1.44E-4</v>
      </c>
      <c r="L25" s="4">
        <v>1.27E-4</v>
      </c>
      <c r="M25" s="4">
        <v>1.34E-4</v>
      </c>
      <c r="N25" s="4">
        <v>1.8900000000000001E-4</v>
      </c>
      <c r="O25" s="4">
        <v>3.0499999999999999E-4</v>
      </c>
      <c r="P25" s="4">
        <v>4.6500000000000003E-4</v>
      </c>
      <c r="Q25" s="4">
        <v>6.4000000000000005E-4</v>
      </c>
      <c r="R25" s="4">
        <v>8.0500000000000005E-4</v>
      </c>
      <c r="S25" s="4">
        <v>9.5399999999999999E-4</v>
      </c>
      <c r="T25" s="4">
        <v>1.075E-3</v>
      </c>
      <c r="U25" s="4">
        <v>1.1720000000000001E-3</v>
      </c>
      <c r="V25" s="4">
        <v>1.271E-3</v>
      </c>
      <c r="W25" s="4">
        <v>1.364E-3</v>
      </c>
      <c r="X25" s="4">
        <v>1.4159999999999999E-3</v>
      </c>
      <c r="Y25" s="4">
        <v>1.4159999999999999E-3</v>
      </c>
      <c r="Z25" s="4">
        <v>1.379E-3</v>
      </c>
      <c r="AA25" s="4">
        <v>1.328E-3</v>
      </c>
      <c r="AB25" s="4">
        <v>1.2869999999999999E-3</v>
      </c>
      <c r="AC25" s="4">
        <v>1.2650000000000001E-3</v>
      </c>
      <c r="AD25" s="4">
        <v>1.2719999999999999E-3</v>
      </c>
      <c r="AE25" s="4">
        <v>1.3060000000000001E-3</v>
      </c>
      <c r="AF25" s="4">
        <v>1.348E-3</v>
      </c>
      <c r="AG25" s="4">
        <v>1.3960000000000001E-3</v>
      </c>
      <c r="AH25" s="4">
        <v>1.4599999999999999E-3</v>
      </c>
      <c r="AI25" s="4">
        <v>1.542E-3</v>
      </c>
      <c r="AJ25" s="4">
        <v>1.642E-3</v>
      </c>
      <c r="AK25" s="4">
        <v>1.7589999999999999E-3</v>
      </c>
      <c r="AL25" s="4">
        <v>1.8910000000000001E-3</v>
      </c>
      <c r="AM25" s="4">
        <v>2.039E-3</v>
      </c>
      <c r="AN25" s="4">
        <v>2.202E-3</v>
      </c>
      <c r="AO25" s="4">
        <v>2.382E-3</v>
      </c>
      <c r="AP25" s="4">
        <v>2.578E-3</v>
      </c>
      <c r="AQ25" s="4">
        <v>2.7920000000000002E-3</v>
      </c>
      <c r="AR25" s="4">
        <v>3.029E-3</v>
      </c>
      <c r="AS25" s="4">
        <v>3.2929999999999999E-3</v>
      </c>
      <c r="AT25" s="4">
        <v>3.5790000000000001E-3</v>
      </c>
      <c r="AU25" s="4">
        <v>3.9020000000000001E-3</v>
      </c>
      <c r="AV25" s="4">
        <v>4.2420000000000001E-3</v>
      </c>
      <c r="AW25" s="4">
        <v>4.5669999999999999E-3</v>
      </c>
      <c r="AX25" s="4">
        <v>4.8630000000000001E-3</v>
      </c>
      <c r="AY25" s="4">
        <v>5.1529999999999996E-3</v>
      </c>
      <c r="AZ25" s="4">
        <v>5.4689999999999999E-3</v>
      </c>
      <c r="BA25" s="4">
        <v>5.8459999999999996E-3</v>
      </c>
      <c r="BB25" s="4">
        <v>6.2989999999999999E-3</v>
      </c>
      <c r="BC25" s="4">
        <v>6.8459999999999997E-3</v>
      </c>
      <c r="BD25" s="4">
        <v>7.4819999999999999E-3</v>
      </c>
      <c r="BE25" s="4">
        <v>8.2000000000000007E-3</v>
      </c>
      <c r="BF25" s="4">
        <v>8.9800000000000001E-3</v>
      </c>
      <c r="BG25" s="4">
        <v>9.8130000000000005E-3</v>
      </c>
      <c r="BH25" s="4">
        <v>1.0692E-2</v>
      </c>
      <c r="BI25" s="4">
        <v>1.1638000000000001E-2</v>
      </c>
      <c r="BJ25" s="4">
        <v>1.2694E-2</v>
      </c>
      <c r="BK25" s="4">
        <v>1.3873999999999999E-2</v>
      </c>
      <c r="BL25" s="4">
        <v>1.516E-2</v>
      </c>
      <c r="BM25" s="4">
        <v>1.6558E-2</v>
      </c>
      <c r="BN25" s="4">
        <v>1.8086999999999999E-2</v>
      </c>
      <c r="BO25" s="4">
        <v>1.9776999999999999E-2</v>
      </c>
      <c r="BP25" s="4">
        <v>2.1649999999999999E-2</v>
      </c>
      <c r="BQ25" s="4">
        <v>2.3710999999999999E-2</v>
      </c>
      <c r="BR25" s="4">
        <v>2.5973E-2</v>
      </c>
      <c r="BS25" s="4">
        <v>2.8452000000000002E-2</v>
      </c>
      <c r="BT25" s="4">
        <v>3.1248999999999999E-2</v>
      </c>
      <c r="BU25" s="4">
        <v>3.4311000000000001E-2</v>
      </c>
      <c r="BV25" s="4">
        <v>3.7490000000000002E-2</v>
      </c>
      <c r="BW25" s="4">
        <v>4.0745999999999997E-2</v>
      </c>
      <c r="BX25" s="4">
        <v>4.4200000000000003E-2</v>
      </c>
      <c r="BY25" s="4">
        <v>4.8094999999999999E-2</v>
      </c>
      <c r="BZ25" s="4">
        <v>5.2542999999999999E-2</v>
      </c>
      <c r="CA25" s="4">
        <v>5.7475999999999999E-2</v>
      </c>
      <c r="CB25" s="4">
        <v>6.2938999999999995E-2</v>
      </c>
      <c r="CC25" s="4">
        <v>6.9014000000000006E-2</v>
      </c>
      <c r="CD25" s="4">
        <v>7.5761999999999996E-2</v>
      </c>
      <c r="CE25" s="4">
        <v>8.3293000000000006E-2</v>
      </c>
      <c r="CF25" s="4">
        <v>9.1719999999999996E-2</v>
      </c>
      <c r="CG25" s="4">
        <v>0.101117</v>
      </c>
      <c r="CH25" s="4">
        <v>0.11147799999999999</v>
      </c>
      <c r="CI25" s="4">
        <v>0.122763</v>
      </c>
      <c r="CJ25" s="4">
        <v>0.13494400000000001</v>
      </c>
      <c r="CK25" s="4">
        <v>0.148004</v>
      </c>
      <c r="CL25" s="4">
        <v>0.16194900000000001</v>
      </c>
      <c r="CM25" s="4">
        <v>0.17679900000000001</v>
      </c>
      <c r="CN25" s="4">
        <v>0.192574</v>
      </c>
      <c r="CO25" s="4">
        <v>0.209288</v>
      </c>
      <c r="CP25" s="4">
        <v>0.22694900000000001</v>
      </c>
      <c r="CQ25" s="4">
        <v>0.24554999999999999</v>
      </c>
      <c r="CR25" s="4">
        <v>0.26507900000000001</v>
      </c>
      <c r="CS25" s="4">
        <v>0.28459600000000002</v>
      </c>
      <c r="CT25" s="4">
        <v>0.30386800000000003</v>
      </c>
      <c r="CU25" s="4">
        <v>0.32265100000000002</v>
      </c>
      <c r="CV25" s="4">
        <v>0.34068900000000002</v>
      </c>
      <c r="CW25" s="4">
        <v>0.35772399999999999</v>
      </c>
      <c r="CX25" s="4">
        <v>0.37561</v>
      </c>
      <c r="CY25" s="4">
        <v>0.39439000000000002</v>
      </c>
      <c r="CZ25" s="4">
        <v>0.41410999999999998</v>
      </c>
      <c r="DA25" s="4">
        <v>0.43481500000000001</v>
      </c>
      <c r="DB25" s="4">
        <v>0.45655600000000002</v>
      </c>
      <c r="DC25" s="4">
        <v>0.47938399999999998</v>
      </c>
      <c r="DD25" s="4">
        <v>0.50335300000000005</v>
      </c>
      <c r="DE25" s="4">
        <v>0.52852100000000002</v>
      </c>
      <c r="DF25" s="4">
        <v>0.55494699999999997</v>
      </c>
      <c r="DG25" s="4">
        <v>0.58269400000000005</v>
      </c>
      <c r="DH25" s="4">
        <v>0.61182899999999996</v>
      </c>
      <c r="DI25" s="4">
        <v>0.64241999999999999</v>
      </c>
      <c r="DJ25" s="4">
        <v>0.67454099999999995</v>
      </c>
      <c r="DK25" s="4">
        <v>0.70826800000000001</v>
      </c>
      <c r="DL25" s="4">
        <v>0.74368199999999995</v>
      </c>
      <c r="DM25" s="4">
        <v>0.78086599999999995</v>
      </c>
      <c r="DN25" s="4">
        <v>0.819909</v>
      </c>
      <c r="DO25" s="4">
        <v>0.86090500000000003</v>
      </c>
      <c r="DP25" s="4">
        <v>0.90395000000000003</v>
      </c>
      <c r="DQ25" s="4">
        <v>0.94914699999999996</v>
      </c>
    </row>
    <row r="26" spans="1:121">
      <c r="A26" s="3">
        <v>2001</v>
      </c>
      <c r="B26" s="4">
        <v>7.5050000000000004E-3</v>
      </c>
      <c r="C26" s="4">
        <v>5.4600000000000004E-4</v>
      </c>
      <c r="D26" s="4">
        <v>3.7300000000000001E-4</v>
      </c>
      <c r="E26" s="4">
        <v>2.8400000000000002E-4</v>
      </c>
      <c r="F26" s="4">
        <v>2.43E-4</v>
      </c>
      <c r="G26" s="4">
        <v>2.0799999999999999E-4</v>
      </c>
      <c r="H26" s="4">
        <v>1.8699999999999999E-4</v>
      </c>
      <c r="I26" s="4">
        <v>1.7000000000000001E-4</v>
      </c>
      <c r="J26" s="4">
        <v>1.4899999999999999E-4</v>
      </c>
      <c r="K26" s="4">
        <v>1.25E-4</v>
      </c>
      <c r="L26" s="4">
        <v>1.0900000000000001E-4</v>
      </c>
      <c r="M26" s="4">
        <v>1.1900000000000001E-4</v>
      </c>
      <c r="N26" s="4">
        <v>1.7699999999999999E-4</v>
      </c>
      <c r="O26" s="4">
        <v>2.9500000000000001E-4</v>
      </c>
      <c r="P26" s="4">
        <v>4.57E-4</v>
      </c>
      <c r="Q26" s="4">
        <v>6.3500000000000004E-4</v>
      </c>
      <c r="R26" s="4">
        <v>8.0400000000000003E-4</v>
      </c>
      <c r="S26" s="4">
        <v>9.5799999999999998E-4</v>
      </c>
      <c r="T26" s="4">
        <v>1.085E-3</v>
      </c>
      <c r="U26" s="4">
        <v>1.1869999999999999E-3</v>
      </c>
      <c r="V26" s="4">
        <v>1.292E-3</v>
      </c>
      <c r="W26" s="4">
        <v>1.3910000000000001E-3</v>
      </c>
      <c r="X26" s="4">
        <v>1.4499999999999999E-3</v>
      </c>
      <c r="Y26" s="4">
        <v>1.4580000000000001E-3</v>
      </c>
      <c r="Z26" s="4">
        <v>1.4289999999999999E-3</v>
      </c>
      <c r="AA26" s="4">
        <v>1.387E-3</v>
      </c>
      <c r="AB26" s="4">
        <v>1.354E-3</v>
      </c>
      <c r="AC26" s="4">
        <v>1.3339999999999999E-3</v>
      </c>
      <c r="AD26" s="4">
        <v>1.3370000000000001E-3</v>
      </c>
      <c r="AE26" s="4">
        <v>1.3600000000000001E-3</v>
      </c>
      <c r="AF26" s="4">
        <v>1.3879999999999999E-3</v>
      </c>
      <c r="AG26" s="4">
        <v>1.423E-3</v>
      </c>
      <c r="AH26" s="4">
        <v>1.4829999999999999E-3</v>
      </c>
      <c r="AI26" s="4">
        <v>1.573E-3</v>
      </c>
      <c r="AJ26" s="4">
        <v>1.6900000000000001E-3</v>
      </c>
      <c r="AK26" s="4">
        <v>1.8270000000000001E-3</v>
      </c>
      <c r="AL26" s="4">
        <v>1.9750000000000002E-3</v>
      </c>
      <c r="AM26" s="4">
        <v>2.1250000000000002E-3</v>
      </c>
      <c r="AN26" s="4">
        <v>2.274E-3</v>
      </c>
      <c r="AO26" s="4">
        <v>2.4269999999999999E-3</v>
      </c>
      <c r="AP26" s="4">
        <v>2.5890000000000002E-3</v>
      </c>
      <c r="AQ26" s="4">
        <v>2.7750000000000001E-3</v>
      </c>
      <c r="AR26" s="4">
        <v>2.9989999999999999E-3</v>
      </c>
      <c r="AS26" s="4">
        <v>3.2669999999999999E-3</v>
      </c>
      <c r="AT26" s="4">
        <v>3.5720000000000001E-3</v>
      </c>
      <c r="AU26" s="4">
        <v>3.9170000000000003E-3</v>
      </c>
      <c r="AV26" s="4">
        <v>4.274E-3</v>
      </c>
      <c r="AW26" s="4">
        <v>4.6080000000000001E-3</v>
      </c>
      <c r="AX26" s="4">
        <v>4.8999999999999998E-3</v>
      </c>
      <c r="AY26" s="4">
        <v>5.1770000000000002E-3</v>
      </c>
      <c r="AZ26" s="4">
        <v>5.476E-3</v>
      </c>
      <c r="BA26" s="4">
        <v>5.8380000000000003E-3</v>
      </c>
      <c r="BB26" s="4">
        <v>6.2760000000000003E-3</v>
      </c>
      <c r="BC26" s="4">
        <v>6.8100000000000001E-3</v>
      </c>
      <c r="BD26" s="4">
        <v>7.4339999999999996E-3</v>
      </c>
      <c r="BE26" s="4">
        <v>8.1379999999999994E-3</v>
      </c>
      <c r="BF26" s="4">
        <v>8.9020000000000002E-3</v>
      </c>
      <c r="BG26" s="4">
        <v>9.7109999999999991E-3</v>
      </c>
      <c r="BH26" s="4">
        <v>1.0557E-2</v>
      </c>
      <c r="BI26" s="4">
        <v>1.1462999999999999E-2</v>
      </c>
      <c r="BJ26" s="4">
        <v>1.247E-2</v>
      </c>
      <c r="BK26" s="4">
        <v>1.3602E-2</v>
      </c>
      <c r="BL26" s="4">
        <v>1.4853E-2</v>
      </c>
      <c r="BM26" s="4">
        <v>1.6233999999999998E-2</v>
      </c>
      <c r="BN26" s="4">
        <v>1.7756999999999998E-2</v>
      </c>
      <c r="BO26" s="4">
        <v>1.9451E-2</v>
      </c>
      <c r="BP26" s="4">
        <v>2.1315000000000001E-2</v>
      </c>
      <c r="BQ26" s="4">
        <v>2.333E-2</v>
      </c>
      <c r="BR26" s="4">
        <v>2.5493999999999999E-2</v>
      </c>
      <c r="BS26" s="4">
        <v>2.7841000000000001E-2</v>
      </c>
      <c r="BT26" s="4">
        <v>3.0484000000000001E-2</v>
      </c>
      <c r="BU26" s="4">
        <v>3.3405999999999998E-2</v>
      </c>
      <c r="BV26" s="4">
        <v>3.6495E-2</v>
      </c>
      <c r="BW26" s="4">
        <v>3.9732999999999997E-2</v>
      </c>
      <c r="BX26" s="4">
        <v>4.3214000000000002E-2</v>
      </c>
      <c r="BY26" s="4">
        <v>4.7155000000000002E-2</v>
      </c>
      <c r="BZ26" s="4">
        <v>5.1619999999999999E-2</v>
      </c>
      <c r="CA26" s="4">
        <v>5.6515999999999997E-2</v>
      </c>
      <c r="CB26" s="4">
        <v>6.1864000000000002E-2</v>
      </c>
      <c r="CC26" s="4">
        <v>6.7768999999999996E-2</v>
      </c>
      <c r="CD26" s="4">
        <v>7.4337E-2</v>
      </c>
      <c r="CE26" s="4">
        <v>8.1707000000000002E-2</v>
      </c>
      <c r="CF26" s="4">
        <v>8.9979000000000003E-2</v>
      </c>
      <c r="CG26" s="4">
        <v>9.9237000000000006E-2</v>
      </c>
      <c r="CH26" s="4">
        <v>0.109475</v>
      </c>
      <c r="CI26" s="4">
        <v>0.120655</v>
      </c>
      <c r="CJ26" s="4">
        <v>0.132745</v>
      </c>
      <c r="CK26" s="4">
        <v>0.145732</v>
      </c>
      <c r="CL26" s="4">
        <v>0.15962399999999999</v>
      </c>
      <c r="CM26" s="4">
        <v>0.17444699999999999</v>
      </c>
      <c r="CN26" s="4">
        <v>0.190224</v>
      </c>
      <c r="CO26" s="4">
        <v>0.20697499999999999</v>
      </c>
      <c r="CP26" s="4">
        <v>0.22471099999999999</v>
      </c>
      <c r="CQ26" s="4">
        <v>0.24343100000000001</v>
      </c>
      <c r="CR26" s="4">
        <v>0.26312099999999999</v>
      </c>
      <c r="CS26" s="4">
        <v>0.28277799999999997</v>
      </c>
      <c r="CT26" s="4">
        <v>0.30215700000000001</v>
      </c>
      <c r="CU26" s="4">
        <v>0.32099800000000001</v>
      </c>
      <c r="CV26" s="4">
        <v>0.33903100000000003</v>
      </c>
      <c r="CW26" s="4">
        <v>0.35598299999999999</v>
      </c>
      <c r="CX26" s="4">
        <v>0.373782</v>
      </c>
      <c r="CY26" s="4">
        <v>0.39247100000000001</v>
      </c>
      <c r="CZ26" s="4">
        <v>0.41209400000000002</v>
      </c>
      <c r="DA26" s="4">
        <v>0.432699</v>
      </c>
      <c r="DB26" s="4">
        <v>0.45433400000000002</v>
      </c>
      <c r="DC26" s="4">
        <v>0.477051</v>
      </c>
      <c r="DD26" s="4">
        <v>0.50090299999999999</v>
      </c>
      <c r="DE26" s="4">
        <v>0.52594799999999997</v>
      </c>
      <c r="DF26" s="4">
        <v>0.55224600000000001</v>
      </c>
      <c r="DG26" s="4">
        <v>0.57985799999999998</v>
      </c>
      <c r="DH26" s="4">
        <v>0.60885100000000003</v>
      </c>
      <c r="DI26" s="4">
        <v>0.639293</v>
      </c>
      <c r="DJ26" s="4">
        <v>0.67125800000000002</v>
      </c>
      <c r="DK26" s="4">
        <v>0.70482100000000003</v>
      </c>
      <c r="DL26" s="4">
        <v>0.740062</v>
      </c>
      <c r="DM26" s="4">
        <v>0.77706500000000001</v>
      </c>
      <c r="DN26" s="4">
        <v>0.81591800000000003</v>
      </c>
      <c r="DO26" s="4">
        <v>0.85671399999999998</v>
      </c>
      <c r="DP26" s="4">
        <v>0.89954999999999996</v>
      </c>
      <c r="DQ26" s="4">
        <v>0.94452800000000003</v>
      </c>
    </row>
    <row r="27" spans="1:121">
      <c r="A27" s="3">
        <v>2002</v>
      </c>
      <c r="B27" s="4">
        <v>7.6439999999999998E-3</v>
      </c>
      <c r="C27" s="4">
        <v>5.2800000000000004E-4</v>
      </c>
      <c r="D27" s="4">
        <v>3.57E-4</v>
      </c>
      <c r="E27" s="4">
        <v>2.6800000000000001E-4</v>
      </c>
      <c r="F27" s="4">
        <v>2.32E-4</v>
      </c>
      <c r="G27" s="4">
        <v>2.02E-4</v>
      </c>
      <c r="H27" s="4">
        <v>1.85E-4</v>
      </c>
      <c r="I27" s="4">
        <v>1.7100000000000001E-4</v>
      </c>
      <c r="J27" s="4">
        <v>1.5100000000000001E-4</v>
      </c>
      <c r="K27" s="4">
        <v>1.27E-4</v>
      </c>
      <c r="L27" s="4">
        <v>1.1E-4</v>
      </c>
      <c r="M27" s="4">
        <v>1.1900000000000001E-4</v>
      </c>
      <c r="N27" s="4">
        <v>1.7699999999999999E-4</v>
      </c>
      <c r="O27" s="4">
        <v>2.9700000000000001E-4</v>
      </c>
      <c r="P27" s="4">
        <v>4.6099999999999998E-4</v>
      </c>
      <c r="Q27" s="4">
        <v>6.4000000000000005E-4</v>
      </c>
      <c r="R27" s="4">
        <v>8.1099999999999998E-4</v>
      </c>
      <c r="S27" s="4">
        <v>9.6500000000000004E-4</v>
      </c>
      <c r="T27" s="4">
        <v>1.091E-3</v>
      </c>
      <c r="U27" s="4">
        <v>1.1919999999999999E-3</v>
      </c>
      <c r="V27" s="4">
        <v>1.294E-3</v>
      </c>
      <c r="W27" s="4">
        <v>1.3910000000000001E-3</v>
      </c>
      <c r="X27" s="4">
        <v>1.449E-3</v>
      </c>
      <c r="Y27" s="4">
        <v>1.456E-3</v>
      </c>
      <c r="Z27" s="4">
        <v>1.426E-3</v>
      </c>
      <c r="AA27" s="4">
        <v>1.384E-3</v>
      </c>
      <c r="AB27" s="4">
        <v>1.3500000000000001E-3</v>
      </c>
      <c r="AC27" s="4">
        <v>1.33E-3</v>
      </c>
      <c r="AD27" s="4">
        <v>1.3339999999999999E-3</v>
      </c>
      <c r="AE27" s="4">
        <v>1.359E-3</v>
      </c>
      <c r="AF27" s="4">
        <v>1.3929999999999999E-3</v>
      </c>
      <c r="AG27" s="4">
        <v>1.431E-3</v>
      </c>
      <c r="AH27" s="4">
        <v>1.488E-3</v>
      </c>
      <c r="AI27" s="4">
        <v>1.5640000000000001E-3</v>
      </c>
      <c r="AJ27" s="4">
        <v>1.6609999999999999E-3</v>
      </c>
      <c r="AK27" s="4">
        <v>1.7730000000000001E-3</v>
      </c>
      <c r="AL27" s="4">
        <v>1.9009999999999999E-3</v>
      </c>
      <c r="AM27" s="4">
        <v>2.0470000000000002E-3</v>
      </c>
      <c r="AN27" s="4">
        <v>2.2100000000000002E-3</v>
      </c>
      <c r="AO27" s="4">
        <v>2.392E-3</v>
      </c>
      <c r="AP27" s="4">
        <v>2.5920000000000001E-3</v>
      </c>
      <c r="AQ27" s="4">
        <v>2.8110000000000001E-3</v>
      </c>
      <c r="AR27" s="4">
        <v>3.0500000000000002E-3</v>
      </c>
      <c r="AS27" s="4">
        <v>3.3080000000000002E-3</v>
      </c>
      <c r="AT27" s="4">
        <v>3.5869999999999999E-3</v>
      </c>
      <c r="AU27" s="4">
        <v>3.8930000000000002E-3</v>
      </c>
      <c r="AV27" s="4">
        <v>4.2189999999999997E-3</v>
      </c>
      <c r="AW27" s="4">
        <v>4.555E-3</v>
      </c>
      <c r="AX27" s="4">
        <v>4.8960000000000002E-3</v>
      </c>
      <c r="AY27" s="4">
        <v>5.2500000000000003E-3</v>
      </c>
      <c r="AZ27" s="4">
        <v>5.6439999999999997E-3</v>
      </c>
      <c r="BA27" s="4">
        <v>6.0800000000000003E-3</v>
      </c>
      <c r="BB27" s="4">
        <v>6.5389999999999997E-3</v>
      </c>
      <c r="BC27" s="4">
        <v>7.0190000000000001E-3</v>
      </c>
      <c r="BD27" s="4">
        <v>7.5360000000000002E-3</v>
      </c>
      <c r="BE27" s="4">
        <v>8.1069999999999996E-3</v>
      </c>
      <c r="BF27" s="4">
        <v>8.7569999999999992E-3</v>
      </c>
      <c r="BG27" s="4">
        <v>9.5010000000000008E-3</v>
      </c>
      <c r="BH27" s="4">
        <v>1.0357E-2</v>
      </c>
      <c r="BI27" s="4">
        <v>1.1320999999999999E-2</v>
      </c>
      <c r="BJ27" s="4">
        <v>1.2404999999999999E-2</v>
      </c>
      <c r="BK27" s="4">
        <v>1.3587999999999999E-2</v>
      </c>
      <c r="BL27" s="4">
        <v>1.4839E-2</v>
      </c>
      <c r="BM27" s="4">
        <v>1.6147999999999999E-2</v>
      </c>
      <c r="BN27" s="4">
        <v>1.7547E-2</v>
      </c>
      <c r="BO27" s="4">
        <v>1.9102000000000001E-2</v>
      </c>
      <c r="BP27" s="4">
        <v>2.0847000000000001E-2</v>
      </c>
      <c r="BQ27" s="4">
        <v>2.2766999999999999E-2</v>
      </c>
      <c r="BR27" s="4">
        <v>2.4878000000000001E-2</v>
      </c>
      <c r="BS27" s="4">
        <v>2.7200999999999999E-2</v>
      </c>
      <c r="BT27" s="4">
        <v>2.9824E-2</v>
      </c>
      <c r="BU27" s="4">
        <v>3.2718999999999998E-2</v>
      </c>
      <c r="BV27" s="4">
        <v>3.5795E-2</v>
      </c>
      <c r="BW27" s="4">
        <v>3.9030000000000002E-2</v>
      </c>
      <c r="BX27" s="4">
        <v>4.2518E-2</v>
      </c>
      <c r="BY27" s="4">
        <v>4.6498999999999999E-2</v>
      </c>
      <c r="BZ27" s="4">
        <v>5.1003E-2</v>
      </c>
      <c r="CA27" s="4">
        <v>5.5871999999999998E-2</v>
      </c>
      <c r="CB27" s="4">
        <v>6.1103999999999999E-2</v>
      </c>
      <c r="CC27" s="4">
        <v>6.6844000000000001E-2</v>
      </c>
      <c r="CD27" s="4">
        <v>7.3269000000000001E-2</v>
      </c>
      <c r="CE27" s="4">
        <v>8.0572000000000005E-2</v>
      </c>
      <c r="CF27" s="4">
        <v>8.8858000000000006E-2</v>
      </c>
      <c r="CG27" s="4">
        <v>9.8235000000000003E-2</v>
      </c>
      <c r="CH27" s="4">
        <v>0.108694</v>
      </c>
      <c r="CI27" s="4">
        <v>0.120186</v>
      </c>
      <c r="CJ27" s="4">
        <v>0.13267200000000001</v>
      </c>
      <c r="CK27" s="4">
        <v>0.14613699999999999</v>
      </c>
      <c r="CL27" s="4">
        <v>0.16059300000000001</v>
      </c>
      <c r="CM27" s="4">
        <v>0.17607500000000001</v>
      </c>
      <c r="CN27" s="4">
        <v>0.19261500000000001</v>
      </c>
      <c r="CO27" s="4">
        <v>0.21024000000000001</v>
      </c>
      <c r="CP27" s="4">
        <v>0.228968</v>
      </c>
      <c r="CQ27" s="4">
        <v>0.24879799999999999</v>
      </c>
      <c r="CR27" s="4">
        <v>0.26971699999999998</v>
      </c>
      <c r="CS27" s="4">
        <v>0.29055599999999998</v>
      </c>
      <c r="CT27" s="4">
        <v>0.31102600000000002</v>
      </c>
      <c r="CU27" s="4">
        <v>0.33081700000000003</v>
      </c>
      <c r="CV27" s="4">
        <v>0.34961300000000001</v>
      </c>
      <c r="CW27" s="4">
        <v>0.367093</v>
      </c>
      <c r="CX27" s="4">
        <v>0.38544800000000001</v>
      </c>
      <c r="CY27" s="4">
        <v>0.40472000000000002</v>
      </c>
      <c r="CZ27" s="4">
        <v>0.424956</v>
      </c>
      <c r="DA27" s="4">
        <v>0.44620399999999999</v>
      </c>
      <c r="DB27" s="4">
        <v>0.46851399999999999</v>
      </c>
      <c r="DC27" s="4">
        <v>0.49193999999999999</v>
      </c>
      <c r="DD27" s="4">
        <v>0.51653700000000002</v>
      </c>
      <c r="DE27" s="4">
        <v>0.54236399999999996</v>
      </c>
      <c r="DF27" s="4">
        <v>0.56948200000000004</v>
      </c>
      <c r="DG27" s="4">
        <v>0.59795600000000004</v>
      </c>
      <c r="DH27" s="4">
        <v>0.62785400000000002</v>
      </c>
      <c r="DI27" s="4">
        <v>0.65924700000000003</v>
      </c>
      <c r="DJ27" s="4">
        <v>0.69220899999999996</v>
      </c>
      <c r="DK27" s="4">
        <v>0.72681899999999999</v>
      </c>
      <c r="DL27" s="4">
        <v>0.76315999999999995</v>
      </c>
      <c r="DM27" s="4">
        <v>0.80131799999999997</v>
      </c>
      <c r="DN27" s="4">
        <v>0.84138400000000002</v>
      </c>
      <c r="DO27" s="4">
        <v>0.88345399999999996</v>
      </c>
      <c r="DP27" s="4">
        <v>0.92762599999999995</v>
      </c>
      <c r="DQ27" s="4">
        <v>0.97400799999999998</v>
      </c>
    </row>
    <row r="28" spans="1:121">
      <c r="A28" s="3">
        <v>2003</v>
      </c>
      <c r="B28" s="4">
        <v>7.613E-3</v>
      </c>
      <c r="C28" s="4">
        <v>5.1900000000000004E-4</v>
      </c>
      <c r="D28" s="4">
        <v>3.6699999999999998E-4</v>
      </c>
      <c r="E28" s="4">
        <v>2.8600000000000001E-4</v>
      </c>
      <c r="F28" s="4">
        <v>2.1499999999999999E-4</v>
      </c>
      <c r="G28" s="4">
        <v>1.9100000000000001E-4</v>
      </c>
      <c r="H28" s="4">
        <v>1.7899999999999999E-4</v>
      </c>
      <c r="I28" s="4">
        <v>1.6699999999999999E-4</v>
      </c>
      <c r="J28" s="4">
        <v>1.4999999999999999E-4</v>
      </c>
      <c r="K28" s="4">
        <v>1.2799999999999999E-4</v>
      </c>
      <c r="L28" s="4">
        <v>1.12E-4</v>
      </c>
      <c r="M28" s="4">
        <v>1.21E-4</v>
      </c>
      <c r="N28" s="4">
        <v>1.7699999999999999E-4</v>
      </c>
      <c r="O28" s="4">
        <v>2.9300000000000002E-4</v>
      </c>
      <c r="P28" s="4">
        <v>4.5199999999999998E-4</v>
      </c>
      <c r="Q28" s="4">
        <v>6.2600000000000004E-4</v>
      </c>
      <c r="R28" s="4">
        <v>7.9100000000000004E-4</v>
      </c>
      <c r="S28" s="4">
        <v>9.4499999999999998E-4</v>
      </c>
      <c r="T28" s="4">
        <v>1.0759999999999999E-3</v>
      </c>
      <c r="U28" s="4">
        <v>1.186E-3</v>
      </c>
      <c r="V28" s="4">
        <v>1.2999999999999999E-3</v>
      </c>
      <c r="W28" s="4">
        <v>1.4059999999999999E-3</v>
      </c>
      <c r="X28" s="4">
        <v>1.4679999999999999E-3</v>
      </c>
      <c r="Y28" s="4">
        <v>1.474E-3</v>
      </c>
      <c r="Z28" s="4">
        <v>1.439E-3</v>
      </c>
      <c r="AA28" s="4">
        <v>1.39E-3</v>
      </c>
      <c r="AB28" s="4">
        <v>1.3500000000000001E-3</v>
      </c>
      <c r="AC28" s="4">
        <v>1.3259999999999999E-3</v>
      </c>
      <c r="AD28" s="4">
        <v>1.3270000000000001E-3</v>
      </c>
      <c r="AE28" s="4">
        <v>1.3519999999999999E-3</v>
      </c>
      <c r="AF28" s="4">
        <v>1.3860000000000001E-3</v>
      </c>
      <c r="AG28" s="4">
        <v>1.423E-3</v>
      </c>
      <c r="AH28" s="4">
        <v>1.4760000000000001E-3</v>
      </c>
      <c r="AI28" s="4">
        <v>1.547E-3</v>
      </c>
      <c r="AJ28" s="4">
        <v>1.635E-3</v>
      </c>
      <c r="AK28" s="4">
        <v>1.74E-3</v>
      </c>
      <c r="AL28" s="4">
        <v>1.861E-3</v>
      </c>
      <c r="AM28" s="4">
        <v>2.0019999999999999E-3</v>
      </c>
      <c r="AN28" s="4">
        <v>2.1649999999999998E-3</v>
      </c>
      <c r="AO28" s="4">
        <v>2.3479999999999998E-3</v>
      </c>
      <c r="AP28" s="4">
        <v>2.5509999999999999E-3</v>
      </c>
      <c r="AQ28" s="4">
        <v>2.7720000000000002E-3</v>
      </c>
      <c r="AR28" s="4">
        <v>3.0170000000000002E-3</v>
      </c>
      <c r="AS28" s="4">
        <v>3.2859999999999999E-3</v>
      </c>
      <c r="AT28" s="4">
        <v>3.578E-3</v>
      </c>
      <c r="AU28" s="4">
        <v>3.8969999999999999E-3</v>
      </c>
      <c r="AV28" s="4">
        <v>4.2360000000000002E-3</v>
      </c>
      <c r="AW28" s="4">
        <v>4.5840000000000004E-3</v>
      </c>
      <c r="AX28" s="4">
        <v>4.9360000000000003E-3</v>
      </c>
      <c r="AY28" s="4">
        <v>5.2989999999999999E-3</v>
      </c>
      <c r="AZ28" s="4">
        <v>5.7019999999999996E-3</v>
      </c>
      <c r="BA28" s="4">
        <v>6.143E-3</v>
      </c>
      <c r="BB28" s="4">
        <v>6.6E-3</v>
      </c>
      <c r="BC28" s="4">
        <v>7.0679999999999996E-3</v>
      </c>
      <c r="BD28" s="4">
        <v>7.5659999999999998E-3</v>
      </c>
      <c r="BE28" s="4">
        <v>8.1119999999999994E-3</v>
      </c>
      <c r="BF28" s="4">
        <v>8.7349999999999997E-3</v>
      </c>
      <c r="BG28" s="4">
        <v>9.4520000000000003E-3</v>
      </c>
      <c r="BH28" s="4">
        <v>1.0279999999999999E-2</v>
      </c>
      <c r="BI28" s="4">
        <v>1.1216E-2</v>
      </c>
      <c r="BJ28" s="4">
        <v>1.2267E-2</v>
      </c>
      <c r="BK28" s="4">
        <v>1.341E-2</v>
      </c>
      <c r="BL28" s="4">
        <v>1.4619999999999999E-2</v>
      </c>
      <c r="BM28" s="4">
        <v>1.5885E-2</v>
      </c>
      <c r="BN28" s="4">
        <v>1.7238E-2</v>
      </c>
      <c r="BO28" s="4">
        <v>1.8751E-2</v>
      </c>
      <c r="BP28" s="4">
        <v>2.0447E-2</v>
      </c>
      <c r="BQ28" s="4">
        <v>2.2287000000000001E-2</v>
      </c>
      <c r="BR28" s="4">
        <v>2.4277E-2</v>
      </c>
      <c r="BS28" s="4">
        <v>2.6453999999999998E-2</v>
      </c>
      <c r="BT28" s="4">
        <v>2.8903000000000002E-2</v>
      </c>
      <c r="BU28" s="4">
        <v>3.1641000000000002E-2</v>
      </c>
      <c r="BV28" s="4">
        <v>3.4622E-2</v>
      </c>
      <c r="BW28" s="4">
        <v>3.7855E-2</v>
      </c>
      <c r="BX28" s="4">
        <v>4.1397000000000003E-2</v>
      </c>
      <c r="BY28" s="4">
        <v>4.5443999999999998E-2</v>
      </c>
      <c r="BZ28" s="4">
        <v>4.9972999999999997E-2</v>
      </c>
      <c r="CA28" s="4">
        <v>5.4805E-2</v>
      </c>
      <c r="CB28" s="4">
        <v>5.9912E-2</v>
      </c>
      <c r="CC28" s="4">
        <v>6.5457000000000001E-2</v>
      </c>
      <c r="CD28" s="4">
        <v>7.1687000000000001E-2</v>
      </c>
      <c r="CE28" s="4">
        <v>7.8793000000000002E-2</v>
      </c>
      <c r="CF28" s="4">
        <v>8.6813000000000001E-2</v>
      </c>
      <c r="CG28" s="4">
        <v>9.5841999999999997E-2</v>
      </c>
      <c r="CH28" s="4">
        <v>0.105909</v>
      </c>
      <c r="CI28" s="4">
        <v>0.117017</v>
      </c>
      <c r="CJ28" s="4">
        <v>0.12917000000000001</v>
      </c>
      <c r="CK28" s="4">
        <v>0.14238300000000001</v>
      </c>
      <c r="CL28" s="4">
        <v>0.15668000000000001</v>
      </c>
      <c r="CM28" s="4">
        <v>0.17209199999999999</v>
      </c>
      <c r="CN28" s="4">
        <v>0.18864400000000001</v>
      </c>
      <c r="CO28" s="4">
        <v>0.20635400000000001</v>
      </c>
      <c r="CP28" s="4">
        <v>0.22522500000000001</v>
      </c>
      <c r="CQ28" s="4">
        <v>0.24525</v>
      </c>
      <c r="CR28" s="4">
        <v>0.26640200000000003</v>
      </c>
      <c r="CS28" s="4">
        <v>0.28744700000000001</v>
      </c>
      <c r="CT28" s="4">
        <v>0.30807099999999998</v>
      </c>
      <c r="CU28" s="4">
        <v>0.32794099999999998</v>
      </c>
      <c r="CV28" s="4">
        <v>0.346715</v>
      </c>
      <c r="CW28" s="4">
        <v>0.36405100000000001</v>
      </c>
      <c r="CX28" s="4">
        <v>0.38225399999999998</v>
      </c>
      <c r="CY28" s="4">
        <v>0.401366</v>
      </c>
      <c r="CZ28" s="4">
        <v>0.421435</v>
      </c>
      <c r="DA28" s="4">
        <v>0.44250600000000001</v>
      </c>
      <c r="DB28" s="4">
        <v>0.46463199999999999</v>
      </c>
      <c r="DC28" s="4">
        <v>0.48786299999999999</v>
      </c>
      <c r="DD28" s="4">
        <v>0.51225699999999996</v>
      </c>
      <c r="DE28" s="4">
        <v>0.53786900000000004</v>
      </c>
      <c r="DF28" s="4">
        <v>0.56476300000000001</v>
      </c>
      <c r="DG28" s="4">
        <v>0.593001</v>
      </c>
      <c r="DH28" s="4">
        <v>0.62265099999999995</v>
      </c>
      <c r="DI28" s="4">
        <v>0.65378400000000003</v>
      </c>
      <c r="DJ28" s="4">
        <v>0.686473</v>
      </c>
      <c r="DK28" s="4">
        <v>0.72079599999999999</v>
      </c>
      <c r="DL28" s="4">
        <v>0.75683599999999995</v>
      </c>
      <c r="DM28" s="4">
        <v>0.794678</v>
      </c>
      <c r="DN28" s="4">
        <v>0.83441200000000004</v>
      </c>
      <c r="DO28" s="4">
        <v>0.87613200000000002</v>
      </c>
      <c r="DP28" s="4">
        <v>0.91993899999999995</v>
      </c>
      <c r="DQ28" s="4">
        <v>0.96593600000000002</v>
      </c>
    </row>
    <row r="29" spans="1:121">
      <c r="A29" s="3">
        <v>2004</v>
      </c>
      <c r="B29" s="4">
        <v>7.4739999999999997E-3</v>
      </c>
      <c r="C29" s="4">
        <v>5.13E-4</v>
      </c>
      <c r="D29" s="4">
        <v>3.28E-4</v>
      </c>
      <c r="E29" s="4">
        <v>2.4699999999999999E-4</v>
      </c>
      <c r="F29" s="4">
        <v>2.05E-4</v>
      </c>
      <c r="G29" s="4">
        <v>1.8900000000000001E-4</v>
      </c>
      <c r="H29" s="4">
        <v>1.8200000000000001E-4</v>
      </c>
      <c r="I29" s="4">
        <v>1.73E-4</v>
      </c>
      <c r="J29" s="4">
        <v>1.54E-4</v>
      </c>
      <c r="K29" s="4">
        <v>1.26E-4</v>
      </c>
      <c r="L29" s="4">
        <v>1.03E-4</v>
      </c>
      <c r="M29" s="4">
        <v>1.05E-4</v>
      </c>
      <c r="N29" s="4">
        <v>1.5699999999999999E-4</v>
      </c>
      <c r="O29" s="4">
        <v>2.7300000000000002E-4</v>
      </c>
      <c r="P29" s="4">
        <v>4.3600000000000003E-4</v>
      </c>
      <c r="Q29" s="4">
        <v>6.1399999999999996E-4</v>
      </c>
      <c r="R29" s="4">
        <v>7.8299999999999995E-4</v>
      </c>
      <c r="S29" s="4">
        <v>9.3700000000000001E-4</v>
      </c>
      <c r="T29" s="4">
        <v>1.0640000000000001E-3</v>
      </c>
      <c r="U29" s="4">
        <v>1.168E-3</v>
      </c>
      <c r="V29" s="4">
        <v>1.2719999999999999E-3</v>
      </c>
      <c r="W29" s="4">
        <v>1.371E-3</v>
      </c>
      <c r="X29" s="4">
        <v>1.4339999999999999E-3</v>
      </c>
      <c r="Y29" s="4">
        <v>1.451E-3</v>
      </c>
      <c r="Z29" s="4">
        <v>1.433E-3</v>
      </c>
      <c r="AA29" s="4">
        <v>1.4040000000000001E-3</v>
      </c>
      <c r="AB29" s="4">
        <v>1.3799999999999999E-3</v>
      </c>
      <c r="AC29" s="4">
        <v>1.361E-3</v>
      </c>
      <c r="AD29" s="4">
        <v>1.3519999999999999E-3</v>
      </c>
      <c r="AE29" s="4">
        <v>1.354E-3</v>
      </c>
      <c r="AF29" s="4">
        <v>1.361E-3</v>
      </c>
      <c r="AG29" s="4">
        <v>1.3749999999999999E-3</v>
      </c>
      <c r="AH29" s="4">
        <v>1.4109999999999999E-3</v>
      </c>
      <c r="AI29" s="4">
        <v>1.475E-3</v>
      </c>
      <c r="AJ29" s="4">
        <v>1.5629999999999999E-3</v>
      </c>
      <c r="AK29" s="4">
        <v>1.6689999999999999E-3</v>
      </c>
      <c r="AL29" s="4">
        <v>1.7899999999999999E-3</v>
      </c>
      <c r="AM29" s="4">
        <v>1.9250000000000001E-3</v>
      </c>
      <c r="AN29" s="4">
        <v>2.075E-3</v>
      </c>
      <c r="AO29" s="4">
        <v>2.2409999999999999E-3</v>
      </c>
      <c r="AP29" s="4">
        <v>2.4260000000000002E-3</v>
      </c>
      <c r="AQ29" s="4">
        <v>2.6340000000000001E-3</v>
      </c>
      <c r="AR29" s="4">
        <v>2.8679999999999999E-3</v>
      </c>
      <c r="AS29" s="4">
        <v>3.1319999999999998E-3</v>
      </c>
      <c r="AT29" s="4">
        <v>3.4229999999999998E-3</v>
      </c>
      <c r="AU29" s="4">
        <v>3.738E-3</v>
      </c>
      <c r="AV29" s="4">
        <v>4.0730000000000002E-3</v>
      </c>
      <c r="AW29" s="4">
        <v>4.431E-3</v>
      </c>
      <c r="AX29" s="4">
        <v>4.8120000000000003E-3</v>
      </c>
      <c r="AY29" s="4">
        <v>5.215E-3</v>
      </c>
      <c r="AZ29" s="4">
        <v>5.6639999999999998E-3</v>
      </c>
      <c r="BA29" s="4">
        <v>6.1399999999999996E-3</v>
      </c>
      <c r="BB29" s="4">
        <v>6.6010000000000001E-3</v>
      </c>
      <c r="BC29" s="4">
        <v>7.0330000000000002E-3</v>
      </c>
      <c r="BD29" s="4">
        <v>7.463E-3</v>
      </c>
      <c r="BE29" s="4">
        <v>7.9260000000000008E-3</v>
      </c>
      <c r="BF29" s="4">
        <v>8.4709999999999994E-3</v>
      </c>
      <c r="BG29" s="4">
        <v>9.1260000000000004E-3</v>
      </c>
      <c r="BH29" s="4">
        <v>9.9170000000000005E-3</v>
      </c>
      <c r="BI29" s="4">
        <v>1.0833000000000001E-2</v>
      </c>
      <c r="BJ29" s="4">
        <v>1.1865000000000001E-2</v>
      </c>
      <c r="BK29" s="4">
        <v>1.2973999999999999E-2</v>
      </c>
      <c r="BL29" s="4">
        <v>1.4130999999999999E-2</v>
      </c>
      <c r="BM29" s="4">
        <v>1.5318E-2</v>
      </c>
      <c r="BN29" s="4">
        <v>1.6572E-2</v>
      </c>
      <c r="BO29" s="4">
        <v>1.7978000000000001E-2</v>
      </c>
      <c r="BP29" s="4">
        <v>1.9564999999999999E-2</v>
      </c>
      <c r="BQ29" s="4">
        <v>2.129E-2</v>
      </c>
      <c r="BR29" s="4">
        <v>2.3161000000000001E-2</v>
      </c>
      <c r="BS29" s="4">
        <v>2.5215999999999999E-2</v>
      </c>
      <c r="BT29" s="4">
        <v>2.7532000000000001E-2</v>
      </c>
      <c r="BU29" s="4">
        <v>3.0131000000000002E-2</v>
      </c>
      <c r="BV29" s="4">
        <v>3.2979000000000001E-2</v>
      </c>
      <c r="BW29" s="4">
        <v>3.6086E-2</v>
      </c>
      <c r="BX29" s="4">
        <v>3.9505999999999999E-2</v>
      </c>
      <c r="BY29" s="4">
        <v>4.3415000000000002E-2</v>
      </c>
      <c r="BZ29" s="4">
        <v>4.7788999999999998E-2</v>
      </c>
      <c r="CA29" s="4">
        <v>5.2463999999999997E-2</v>
      </c>
      <c r="CB29" s="4">
        <v>5.7412999999999999E-2</v>
      </c>
      <c r="CC29" s="4">
        <v>6.2788999999999998E-2</v>
      </c>
      <c r="CD29" s="4">
        <v>6.8836999999999995E-2</v>
      </c>
      <c r="CE29" s="4">
        <v>7.5724E-2</v>
      </c>
      <c r="CF29" s="4">
        <v>8.3465999999999999E-2</v>
      </c>
      <c r="CG29" s="4">
        <v>9.2145000000000005E-2</v>
      </c>
      <c r="CH29" s="4">
        <v>0.101803</v>
      </c>
      <c r="CI29" s="4">
        <v>0.112468</v>
      </c>
      <c r="CJ29" s="4">
        <v>0.124164</v>
      </c>
      <c r="CK29" s="4">
        <v>0.13691600000000001</v>
      </c>
      <c r="CL29" s="4">
        <v>0.150753</v>
      </c>
      <c r="CM29" s="4">
        <v>0.16570399999999999</v>
      </c>
      <c r="CN29" s="4">
        <v>0.18178800000000001</v>
      </c>
      <c r="CO29" s="4">
        <v>0.199019</v>
      </c>
      <c r="CP29" s="4">
        <v>0.21739600000000001</v>
      </c>
      <c r="CQ29" s="4">
        <v>0.23690600000000001</v>
      </c>
      <c r="CR29" s="4">
        <v>0.257525</v>
      </c>
      <c r="CS29" s="4">
        <v>0.27803099999999997</v>
      </c>
      <c r="CT29" s="4">
        <v>0.29811100000000001</v>
      </c>
      <c r="CU29" s="4">
        <v>0.31743199999999999</v>
      </c>
      <c r="CV29" s="4">
        <v>0.33565499999999998</v>
      </c>
      <c r="CW29" s="4">
        <v>0.35243799999999997</v>
      </c>
      <c r="CX29" s="4">
        <v>0.37006</v>
      </c>
      <c r="CY29" s="4">
        <v>0.38856299999999999</v>
      </c>
      <c r="CZ29" s="4">
        <v>0.40799099999999999</v>
      </c>
      <c r="DA29" s="4">
        <v>0.42839100000000002</v>
      </c>
      <c r="DB29" s="4">
        <v>0.44980999999999999</v>
      </c>
      <c r="DC29" s="4">
        <v>0.47230100000000003</v>
      </c>
      <c r="DD29" s="4">
        <v>0.49591600000000002</v>
      </c>
      <c r="DE29" s="4">
        <v>0.52071100000000003</v>
      </c>
      <c r="DF29" s="4">
        <v>0.54674699999999998</v>
      </c>
      <c r="DG29" s="4">
        <v>0.57408400000000004</v>
      </c>
      <c r="DH29" s="4">
        <v>0.60278900000000002</v>
      </c>
      <c r="DI29" s="4">
        <v>0.63292800000000005</v>
      </c>
      <c r="DJ29" s="4">
        <v>0.664574</v>
      </c>
      <c r="DK29" s="4">
        <v>0.69780299999999995</v>
      </c>
      <c r="DL29" s="4">
        <v>0.73269300000000004</v>
      </c>
      <c r="DM29" s="4">
        <v>0.76932800000000001</v>
      </c>
      <c r="DN29" s="4">
        <v>0.80779400000000001</v>
      </c>
      <c r="DO29" s="4">
        <v>0.84818400000000005</v>
      </c>
      <c r="DP29" s="4">
        <v>0.89059299999999997</v>
      </c>
      <c r="DQ29" s="4">
        <v>0.93512300000000004</v>
      </c>
    </row>
    <row r="30" spans="1:121">
      <c r="A30" s="3">
        <v>2005</v>
      </c>
      <c r="B30" s="4">
        <v>7.5659999999999998E-3</v>
      </c>
      <c r="C30" s="4">
        <v>5.22E-4</v>
      </c>
      <c r="D30" s="4">
        <v>3.5799999999999997E-4</v>
      </c>
      <c r="E30" s="4">
        <v>2.5500000000000002E-4</v>
      </c>
      <c r="F30" s="4">
        <v>2.04E-4</v>
      </c>
      <c r="G30" s="4">
        <v>1.84E-4</v>
      </c>
      <c r="H30" s="4">
        <v>1.74E-4</v>
      </c>
      <c r="I30" s="4">
        <v>1.63E-4</v>
      </c>
      <c r="J30" s="4">
        <v>1.4300000000000001E-4</v>
      </c>
      <c r="K30" s="4">
        <v>1.17E-4</v>
      </c>
      <c r="L30" s="4">
        <v>9.7E-5</v>
      </c>
      <c r="M30" s="4">
        <v>1.02E-4</v>
      </c>
      <c r="N30" s="4">
        <v>1.56E-4</v>
      </c>
      <c r="O30" s="4">
        <v>2.7300000000000002E-4</v>
      </c>
      <c r="P30" s="4">
        <v>4.3600000000000003E-4</v>
      </c>
      <c r="Q30" s="4">
        <v>6.1300000000000005E-4</v>
      </c>
      <c r="R30" s="4">
        <v>7.8200000000000003E-4</v>
      </c>
      <c r="S30" s="4">
        <v>9.3999999999999997E-4</v>
      </c>
      <c r="T30" s="4">
        <v>1.0790000000000001E-3</v>
      </c>
      <c r="U30" s="4">
        <v>1.1969999999999999E-3</v>
      </c>
      <c r="V30" s="4">
        <v>1.3179999999999999E-3</v>
      </c>
      <c r="W30" s="4">
        <v>1.431E-3</v>
      </c>
      <c r="X30" s="4">
        <v>1.5009999999999999E-3</v>
      </c>
      <c r="Y30" s="4">
        <v>1.5150000000000001E-3</v>
      </c>
      <c r="Z30" s="4">
        <v>1.488E-3</v>
      </c>
      <c r="AA30" s="4">
        <v>1.4450000000000001E-3</v>
      </c>
      <c r="AB30" s="4">
        <v>1.41E-3</v>
      </c>
      <c r="AC30" s="4">
        <v>1.3849999999999999E-3</v>
      </c>
      <c r="AD30" s="4">
        <v>1.382E-3</v>
      </c>
      <c r="AE30" s="4">
        <v>1.3960000000000001E-3</v>
      </c>
      <c r="AF30" s="4">
        <v>1.418E-3</v>
      </c>
      <c r="AG30" s="4">
        <v>1.444E-3</v>
      </c>
      <c r="AH30" s="4">
        <v>1.4790000000000001E-3</v>
      </c>
      <c r="AI30" s="4">
        <v>1.5250000000000001E-3</v>
      </c>
      <c r="AJ30" s="4">
        <v>1.585E-3</v>
      </c>
      <c r="AK30" s="4">
        <v>1.6570000000000001E-3</v>
      </c>
      <c r="AL30" s="4">
        <v>1.75E-3</v>
      </c>
      <c r="AM30" s="4">
        <v>1.872E-3</v>
      </c>
      <c r="AN30" s="4">
        <v>2.0309999999999998E-3</v>
      </c>
      <c r="AO30" s="4">
        <v>2.222E-3</v>
      </c>
      <c r="AP30" s="4">
        <v>2.4390000000000002E-3</v>
      </c>
      <c r="AQ30" s="4">
        <v>2.673E-3</v>
      </c>
      <c r="AR30" s="4">
        <v>2.9199999999999999E-3</v>
      </c>
      <c r="AS30" s="4">
        <v>3.1779999999999998E-3</v>
      </c>
      <c r="AT30" s="4">
        <v>3.4510000000000001E-3</v>
      </c>
      <c r="AU30" s="4">
        <v>3.7399999999999998E-3</v>
      </c>
      <c r="AV30" s="4">
        <v>4.058E-3</v>
      </c>
      <c r="AW30" s="4">
        <v>4.4130000000000003E-3</v>
      </c>
      <c r="AX30" s="4">
        <v>4.8110000000000002E-3</v>
      </c>
      <c r="AY30" s="4">
        <v>5.2469999999999999E-3</v>
      </c>
      <c r="AZ30" s="4">
        <v>5.7320000000000001E-3</v>
      </c>
      <c r="BA30" s="4">
        <v>6.2379999999999996E-3</v>
      </c>
      <c r="BB30" s="4">
        <v>6.7169999999999999E-3</v>
      </c>
      <c r="BC30" s="4">
        <v>7.149E-3</v>
      </c>
      <c r="BD30" s="4">
        <v>7.5649999999999997E-3</v>
      </c>
      <c r="BE30" s="4">
        <v>8.0070000000000002E-3</v>
      </c>
      <c r="BF30" s="4">
        <v>8.5310000000000004E-3</v>
      </c>
      <c r="BG30" s="4">
        <v>9.1699999999999993E-3</v>
      </c>
      <c r="BH30" s="4">
        <v>9.9550000000000003E-3</v>
      </c>
      <c r="BI30" s="4">
        <v>1.0867999999999999E-2</v>
      </c>
      <c r="BJ30" s="4">
        <v>1.1906999999999999E-2</v>
      </c>
      <c r="BK30" s="4">
        <v>1.3015000000000001E-2</v>
      </c>
      <c r="BL30" s="4">
        <v>1.4130999999999999E-2</v>
      </c>
      <c r="BM30" s="4">
        <v>1.5225000000000001E-2</v>
      </c>
      <c r="BN30" s="4">
        <v>1.6352999999999999E-2</v>
      </c>
      <c r="BO30" s="4">
        <v>1.7609E-2</v>
      </c>
      <c r="BP30" s="4">
        <v>1.9064999999999999E-2</v>
      </c>
      <c r="BQ30" s="4">
        <v>2.0735E-2</v>
      </c>
      <c r="BR30" s="4">
        <v>2.2655000000000002E-2</v>
      </c>
      <c r="BS30" s="4">
        <v>2.4826000000000001E-2</v>
      </c>
      <c r="BT30" s="4">
        <v>2.7295E-2</v>
      </c>
      <c r="BU30" s="4">
        <v>3.0012E-2</v>
      </c>
      <c r="BV30" s="4">
        <v>3.2897000000000003E-2</v>
      </c>
      <c r="BW30" s="4">
        <v>3.5926E-2</v>
      </c>
      <c r="BX30" s="4">
        <v>3.9188000000000001E-2</v>
      </c>
      <c r="BY30" s="4">
        <v>4.2921000000000001E-2</v>
      </c>
      <c r="BZ30" s="4">
        <v>4.7156999999999998E-2</v>
      </c>
      <c r="CA30" s="4">
        <v>5.1736999999999998E-2</v>
      </c>
      <c r="CB30" s="4">
        <v>5.6658E-2</v>
      </c>
      <c r="CC30" s="4">
        <v>6.2060999999999998E-2</v>
      </c>
      <c r="CD30" s="4">
        <v>6.8215999999999999E-2</v>
      </c>
      <c r="CE30" s="4">
        <v>7.5229000000000004E-2</v>
      </c>
      <c r="CF30" s="4">
        <v>8.3019999999999997E-2</v>
      </c>
      <c r="CG30" s="4">
        <v>9.1634999999999994E-2</v>
      </c>
      <c r="CH30" s="4">
        <v>0.10119400000000001</v>
      </c>
      <c r="CI30" s="4">
        <v>0.111834</v>
      </c>
      <c r="CJ30" s="4">
        <v>0.12367300000000001</v>
      </c>
      <c r="CK30" s="4">
        <v>0.136794</v>
      </c>
      <c r="CL30" s="4">
        <v>0.15124099999999999</v>
      </c>
      <c r="CM30" s="4">
        <v>0.16702600000000001</v>
      </c>
      <c r="CN30" s="4">
        <v>0.18414</v>
      </c>
      <c r="CO30" s="4">
        <v>0.20255899999999999</v>
      </c>
      <c r="CP30" s="4">
        <v>0.222243</v>
      </c>
      <c r="CQ30" s="4">
        <v>0.243145</v>
      </c>
      <c r="CR30" s="4">
        <v>0.26520100000000002</v>
      </c>
      <c r="CS30" s="4">
        <v>0.28709800000000002</v>
      </c>
      <c r="CT30" s="4">
        <v>0.30846600000000002</v>
      </c>
      <c r="CU30" s="4">
        <v>0.32891300000000001</v>
      </c>
      <c r="CV30" s="4">
        <v>0.34803600000000001</v>
      </c>
      <c r="CW30" s="4">
        <v>0.36543799999999999</v>
      </c>
      <c r="CX30" s="4">
        <v>0.38371</v>
      </c>
      <c r="CY30" s="4">
        <v>0.40289599999999998</v>
      </c>
      <c r="CZ30" s="4">
        <v>0.423041</v>
      </c>
      <c r="DA30" s="4">
        <v>0.444193</v>
      </c>
      <c r="DB30" s="4">
        <v>0.46640199999999998</v>
      </c>
      <c r="DC30" s="4">
        <v>0.48972199999999999</v>
      </c>
      <c r="DD30" s="4">
        <v>0.514208</v>
      </c>
      <c r="DE30" s="4">
        <v>0.53991900000000004</v>
      </c>
      <c r="DF30" s="4">
        <v>0.56691499999999995</v>
      </c>
      <c r="DG30" s="4">
        <v>0.59526000000000001</v>
      </c>
      <c r="DH30" s="4">
        <v>0.625023</v>
      </c>
      <c r="DI30" s="4">
        <v>0.65627500000000005</v>
      </c>
      <c r="DJ30" s="4">
        <v>0.68908800000000003</v>
      </c>
      <c r="DK30" s="4">
        <v>0.72354300000000005</v>
      </c>
      <c r="DL30" s="4">
        <v>0.75971999999999995</v>
      </c>
      <c r="DM30" s="4">
        <v>0.79770600000000003</v>
      </c>
      <c r="DN30" s="4">
        <v>0.83759099999999997</v>
      </c>
      <c r="DO30" s="4">
        <v>0.879471</v>
      </c>
      <c r="DP30" s="4">
        <v>0.92344400000000004</v>
      </c>
      <c r="DQ30" s="4">
        <v>0.96961699999999995</v>
      </c>
    </row>
    <row r="31" spans="1:121">
      <c r="A31" s="3">
        <v>2006</v>
      </c>
      <c r="B31" s="4">
        <v>7.3489999999999996E-3</v>
      </c>
      <c r="C31" s="4">
        <v>4.6500000000000003E-4</v>
      </c>
      <c r="D31" s="4">
        <v>3.21E-4</v>
      </c>
      <c r="E31" s="4">
        <v>2.4399999999999999E-4</v>
      </c>
      <c r="F31" s="4">
        <v>1.94E-4</v>
      </c>
      <c r="G31" s="4">
        <v>1.8100000000000001E-4</v>
      </c>
      <c r="H31" s="4">
        <v>1.74E-4</v>
      </c>
      <c r="I31" s="4">
        <v>1.63E-4</v>
      </c>
      <c r="J31" s="4">
        <v>1.4200000000000001E-4</v>
      </c>
      <c r="K31" s="4">
        <v>1.12E-4</v>
      </c>
      <c r="L31" s="4">
        <v>8.5000000000000006E-5</v>
      </c>
      <c r="M31" s="4">
        <v>8.5000000000000006E-5</v>
      </c>
      <c r="N31" s="4">
        <v>1.35E-4</v>
      </c>
      <c r="O31" s="4">
        <v>2.5099999999999998E-4</v>
      </c>
      <c r="P31" s="4">
        <v>4.1599999999999997E-4</v>
      </c>
      <c r="Q31" s="4">
        <v>5.9500000000000004E-4</v>
      </c>
      <c r="R31" s="4">
        <v>7.6499999999999995E-4</v>
      </c>
      <c r="S31" s="4">
        <v>9.2800000000000001E-4</v>
      </c>
      <c r="T31" s="4">
        <v>1.077E-3</v>
      </c>
      <c r="U31" s="4">
        <v>1.2080000000000001E-3</v>
      </c>
      <c r="V31" s="4">
        <v>1.343E-3</v>
      </c>
      <c r="W31" s="4">
        <v>1.47E-3</v>
      </c>
      <c r="X31" s="4">
        <v>1.549E-3</v>
      </c>
      <c r="Y31" s="4">
        <v>1.567E-3</v>
      </c>
      <c r="Z31" s="4">
        <v>1.5399999999999999E-3</v>
      </c>
      <c r="AA31" s="4">
        <v>1.4959999999999999E-3</v>
      </c>
      <c r="AB31" s="4">
        <v>1.459E-3</v>
      </c>
      <c r="AC31" s="4">
        <v>1.4319999999999999E-3</v>
      </c>
      <c r="AD31" s="4">
        <v>1.426E-3</v>
      </c>
      <c r="AE31" s="4">
        <v>1.436E-3</v>
      </c>
      <c r="AF31" s="4">
        <v>1.454E-3</v>
      </c>
      <c r="AG31" s="4">
        <v>1.4729999999999999E-3</v>
      </c>
      <c r="AH31" s="4">
        <v>1.5039999999999999E-3</v>
      </c>
      <c r="AI31" s="4">
        <v>1.5460000000000001E-3</v>
      </c>
      <c r="AJ31" s="4">
        <v>1.603E-3</v>
      </c>
      <c r="AK31" s="4">
        <v>1.673E-3</v>
      </c>
      <c r="AL31" s="4">
        <v>1.761E-3</v>
      </c>
      <c r="AM31" s="4">
        <v>1.8760000000000001E-3</v>
      </c>
      <c r="AN31" s="4">
        <v>2.0209999999999998E-3</v>
      </c>
      <c r="AO31" s="4">
        <v>2.1930000000000001E-3</v>
      </c>
      <c r="AP31" s="4">
        <v>2.3909999999999999E-3</v>
      </c>
      <c r="AQ31" s="4">
        <v>2.6069999999999999E-3</v>
      </c>
      <c r="AR31" s="4">
        <v>2.8419999999999999E-3</v>
      </c>
      <c r="AS31" s="4">
        <v>3.091E-3</v>
      </c>
      <c r="AT31" s="4">
        <v>3.3600000000000001E-3</v>
      </c>
      <c r="AU31" s="4">
        <v>3.6459999999999999E-3</v>
      </c>
      <c r="AV31" s="4">
        <v>3.96E-3</v>
      </c>
      <c r="AW31" s="4">
        <v>4.3160000000000004E-3</v>
      </c>
      <c r="AX31" s="4">
        <v>4.7210000000000004E-3</v>
      </c>
      <c r="AY31" s="4">
        <v>5.1659999999999996E-3</v>
      </c>
      <c r="AZ31" s="4">
        <v>5.6600000000000001E-3</v>
      </c>
      <c r="BA31" s="4">
        <v>6.1710000000000003E-3</v>
      </c>
      <c r="BB31" s="4">
        <v>6.6530000000000001E-3</v>
      </c>
      <c r="BC31" s="4">
        <v>7.0850000000000002E-3</v>
      </c>
      <c r="BD31" s="4">
        <v>7.4980000000000003E-3</v>
      </c>
      <c r="BE31" s="4">
        <v>7.9360000000000003E-3</v>
      </c>
      <c r="BF31" s="4">
        <v>8.4510000000000002E-3</v>
      </c>
      <c r="BG31" s="4">
        <v>9.0629999999999999E-3</v>
      </c>
      <c r="BH31" s="4">
        <v>9.7970000000000002E-3</v>
      </c>
      <c r="BI31" s="4">
        <v>1.0643E-2</v>
      </c>
      <c r="BJ31" s="4">
        <v>1.1599E-2</v>
      </c>
      <c r="BK31" s="4">
        <v>1.2624E-2</v>
      </c>
      <c r="BL31" s="4">
        <v>1.3684E-2</v>
      </c>
      <c r="BM31" s="4">
        <v>1.4759E-2</v>
      </c>
      <c r="BN31" s="4">
        <v>1.5890000000000001E-2</v>
      </c>
      <c r="BO31" s="4">
        <v>1.7160999999999999E-2</v>
      </c>
      <c r="BP31" s="4">
        <v>1.8610000000000002E-2</v>
      </c>
      <c r="BQ31" s="4">
        <v>2.0216000000000001E-2</v>
      </c>
      <c r="BR31" s="4">
        <v>2.1992000000000001E-2</v>
      </c>
      <c r="BS31" s="4">
        <v>2.3966000000000001E-2</v>
      </c>
      <c r="BT31" s="4">
        <v>2.6211999999999999E-2</v>
      </c>
      <c r="BU31" s="4">
        <v>2.8725000000000001E-2</v>
      </c>
      <c r="BV31" s="4">
        <v>3.1449999999999999E-2</v>
      </c>
      <c r="BW31" s="4">
        <v>3.4384999999999999E-2</v>
      </c>
      <c r="BX31" s="4">
        <v>3.7599E-2</v>
      </c>
      <c r="BY31" s="4">
        <v>4.1266999999999998E-2</v>
      </c>
      <c r="BZ31" s="4">
        <v>4.5411E-2</v>
      </c>
      <c r="CA31" s="4">
        <v>4.9921E-2</v>
      </c>
      <c r="CB31" s="4">
        <v>5.4796999999999998E-2</v>
      </c>
      <c r="CC31" s="4">
        <v>6.0153999999999999E-2</v>
      </c>
      <c r="CD31" s="4">
        <v>6.6266000000000005E-2</v>
      </c>
      <c r="CE31" s="4">
        <v>7.3175000000000004E-2</v>
      </c>
      <c r="CF31" s="4">
        <v>8.0723000000000003E-2</v>
      </c>
      <c r="CG31" s="4">
        <v>8.8915999999999995E-2</v>
      </c>
      <c r="CH31" s="4">
        <v>9.7921999999999995E-2</v>
      </c>
      <c r="CI31" s="4">
        <v>0.10795100000000001</v>
      </c>
      <c r="CJ31" s="4">
        <v>0.119182</v>
      </c>
      <c r="CK31" s="4">
        <v>0.13173599999999999</v>
      </c>
      <c r="CL31" s="4">
        <v>0.14566899999999999</v>
      </c>
      <c r="CM31" s="4">
        <v>0.16097800000000001</v>
      </c>
      <c r="CN31" s="4">
        <v>0.17763599999999999</v>
      </c>
      <c r="CO31" s="4">
        <v>0.19559399999999999</v>
      </c>
      <c r="CP31" s="4">
        <v>0.21479200000000001</v>
      </c>
      <c r="CQ31" s="4">
        <v>0.23516300000000001</v>
      </c>
      <c r="CR31" s="4">
        <v>0.25663399999999997</v>
      </c>
      <c r="CS31" s="4">
        <v>0.277945</v>
      </c>
      <c r="CT31" s="4">
        <v>0.29873100000000002</v>
      </c>
      <c r="CU31" s="4">
        <v>0.318602</v>
      </c>
      <c r="CV31" s="4">
        <v>0.33716400000000002</v>
      </c>
      <c r="CW31" s="4">
        <v>0.35402299999999998</v>
      </c>
      <c r="CX31" s="4">
        <v>0.371724</v>
      </c>
      <c r="CY31" s="4">
        <v>0.39030999999999999</v>
      </c>
      <c r="CZ31" s="4">
        <v>0.40982499999999999</v>
      </c>
      <c r="DA31" s="4">
        <v>0.43031700000000001</v>
      </c>
      <c r="DB31" s="4">
        <v>0.45183299999999998</v>
      </c>
      <c r="DC31" s="4">
        <v>0.47442400000000001</v>
      </c>
      <c r="DD31" s="4">
        <v>0.498145</v>
      </c>
      <c r="DE31" s="4">
        <v>0.52305299999999999</v>
      </c>
      <c r="DF31" s="4">
        <v>0.54920500000000005</v>
      </c>
      <c r="DG31" s="4">
        <v>0.57666600000000001</v>
      </c>
      <c r="DH31" s="4">
        <v>0.60549900000000001</v>
      </c>
      <c r="DI31" s="4">
        <v>0.63577399999999995</v>
      </c>
      <c r="DJ31" s="4">
        <v>0.66756300000000002</v>
      </c>
      <c r="DK31" s="4">
        <v>0.70094100000000004</v>
      </c>
      <c r="DL31" s="4">
        <v>0.73598799999999998</v>
      </c>
      <c r="DM31" s="4">
        <v>0.772787</v>
      </c>
      <c r="DN31" s="4">
        <v>0.81142599999999998</v>
      </c>
      <c r="DO31" s="4">
        <v>0.85199800000000003</v>
      </c>
      <c r="DP31" s="4">
        <v>0.894598</v>
      </c>
      <c r="DQ31" s="4">
        <v>0.93932800000000005</v>
      </c>
    </row>
    <row r="32" spans="1:121">
      <c r="A32" s="3">
        <v>2007</v>
      </c>
      <c r="B32" s="4">
        <v>7.1029999999999999E-3</v>
      </c>
      <c r="C32" s="4">
        <v>4.6500000000000003E-4</v>
      </c>
      <c r="D32" s="4">
        <v>3.21E-4</v>
      </c>
      <c r="E32" s="4">
        <v>2.4399999999999999E-4</v>
      </c>
      <c r="F32" s="4">
        <v>1.93E-4</v>
      </c>
      <c r="G32" s="4">
        <v>1.74E-4</v>
      </c>
      <c r="H32" s="4">
        <v>1.63E-4</v>
      </c>
      <c r="I32" s="4">
        <v>1.5100000000000001E-4</v>
      </c>
      <c r="J32" s="4">
        <v>1.3200000000000001E-4</v>
      </c>
      <c r="K32" s="4">
        <v>1.06E-4</v>
      </c>
      <c r="L32" s="4">
        <v>8.6000000000000003E-5</v>
      </c>
      <c r="M32" s="4">
        <v>9.1000000000000003E-5</v>
      </c>
      <c r="N32" s="4">
        <v>1.4200000000000001E-4</v>
      </c>
      <c r="O32" s="4">
        <v>2.52E-4</v>
      </c>
      <c r="P32" s="4">
        <v>4.0499999999999998E-4</v>
      </c>
      <c r="Q32" s="4">
        <v>5.7300000000000005E-4</v>
      </c>
      <c r="R32" s="4">
        <v>7.3200000000000001E-4</v>
      </c>
      <c r="S32" s="4">
        <v>8.8599999999999996E-4</v>
      </c>
      <c r="T32" s="4">
        <v>1.0250000000000001E-3</v>
      </c>
      <c r="U32" s="4">
        <v>1.1490000000000001E-3</v>
      </c>
      <c r="V32" s="4">
        <v>1.2769999999999999E-3</v>
      </c>
      <c r="W32" s="4">
        <v>1.3960000000000001E-3</v>
      </c>
      <c r="X32" s="4">
        <v>1.469E-3</v>
      </c>
      <c r="Y32" s="4">
        <v>1.4840000000000001E-3</v>
      </c>
      <c r="Z32" s="4">
        <v>1.456E-3</v>
      </c>
      <c r="AA32" s="4">
        <v>1.413E-3</v>
      </c>
      <c r="AB32" s="4">
        <v>1.3780000000000001E-3</v>
      </c>
      <c r="AC32" s="4">
        <v>1.3489999999999999E-3</v>
      </c>
      <c r="AD32" s="4">
        <v>1.3359999999999999E-3</v>
      </c>
      <c r="AE32" s="4">
        <v>1.3389999999999999E-3</v>
      </c>
      <c r="AF32" s="4">
        <v>1.346E-3</v>
      </c>
      <c r="AG32" s="4">
        <v>1.359E-3</v>
      </c>
      <c r="AH32" s="4">
        <v>1.389E-3</v>
      </c>
      <c r="AI32" s="4">
        <v>1.439E-3</v>
      </c>
      <c r="AJ32" s="4">
        <v>1.5100000000000001E-3</v>
      </c>
      <c r="AK32" s="4">
        <v>1.5969999999999999E-3</v>
      </c>
      <c r="AL32" s="4">
        <v>1.701E-3</v>
      </c>
      <c r="AM32" s="4">
        <v>1.828E-3</v>
      </c>
      <c r="AN32" s="4">
        <v>1.9780000000000002E-3</v>
      </c>
      <c r="AO32" s="4">
        <v>2.1519999999999998E-3</v>
      </c>
      <c r="AP32" s="4">
        <v>2.3470000000000001E-3</v>
      </c>
      <c r="AQ32" s="4">
        <v>2.5639999999999999E-3</v>
      </c>
      <c r="AR32" s="4">
        <v>2.8040000000000001E-3</v>
      </c>
      <c r="AS32" s="4">
        <v>3.0709999999999999E-3</v>
      </c>
      <c r="AT32" s="4">
        <v>3.362E-3</v>
      </c>
      <c r="AU32" s="4">
        <v>3.6719999999999999E-3</v>
      </c>
      <c r="AV32" s="4">
        <v>4.0039999999999997E-3</v>
      </c>
      <c r="AW32" s="4">
        <v>4.3639999999999998E-3</v>
      </c>
      <c r="AX32" s="4">
        <v>4.7530000000000003E-3</v>
      </c>
      <c r="AY32" s="4">
        <v>5.1679999999999999E-3</v>
      </c>
      <c r="AZ32" s="4">
        <v>5.6299999999999996E-3</v>
      </c>
      <c r="BA32" s="4">
        <v>6.11E-3</v>
      </c>
      <c r="BB32" s="4">
        <v>6.5589999999999997E-3</v>
      </c>
      <c r="BC32" s="4">
        <v>6.9540000000000001E-3</v>
      </c>
      <c r="BD32" s="4">
        <v>7.3289999999999996E-3</v>
      </c>
      <c r="BE32" s="4">
        <v>7.7279999999999996E-3</v>
      </c>
      <c r="BF32" s="4">
        <v>8.2059999999999998E-3</v>
      </c>
      <c r="BG32" s="4">
        <v>8.7969999999999993E-3</v>
      </c>
      <c r="BH32" s="4">
        <v>9.5329999999999998E-3</v>
      </c>
      <c r="BI32" s="4">
        <v>1.0395E-2</v>
      </c>
      <c r="BJ32" s="4">
        <v>1.1377999999999999E-2</v>
      </c>
      <c r="BK32" s="4">
        <v>1.243E-2</v>
      </c>
      <c r="BL32" s="4">
        <v>1.3502E-2</v>
      </c>
      <c r="BM32" s="4">
        <v>1.4569E-2</v>
      </c>
      <c r="BN32" s="4">
        <v>1.5681E-2</v>
      </c>
      <c r="BO32" s="4">
        <v>1.6924000000000002E-2</v>
      </c>
      <c r="BP32" s="4">
        <v>1.8360000000000001E-2</v>
      </c>
      <c r="BQ32" s="4">
        <v>1.9987000000000001E-2</v>
      </c>
      <c r="BR32" s="4">
        <v>2.1833000000000002E-2</v>
      </c>
      <c r="BS32" s="4">
        <v>2.3910000000000001E-2</v>
      </c>
      <c r="BT32" s="4">
        <v>2.6269000000000001E-2</v>
      </c>
      <c r="BU32" s="4">
        <v>2.8881E-2</v>
      </c>
      <c r="BV32" s="4">
        <v>3.1678999999999999E-2</v>
      </c>
      <c r="BW32" s="4">
        <v>3.4646999999999997E-2</v>
      </c>
      <c r="BX32" s="4">
        <v>3.7864000000000002E-2</v>
      </c>
      <c r="BY32" s="4">
        <v>4.1570999999999997E-2</v>
      </c>
      <c r="BZ32" s="4">
        <v>4.5767000000000002E-2</v>
      </c>
      <c r="CA32" s="4">
        <v>5.0251999999999998E-2</v>
      </c>
      <c r="CB32" s="4">
        <v>5.5003000000000003E-2</v>
      </c>
      <c r="CC32" s="4">
        <v>6.0188999999999999E-2</v>
      </c>
      <c r="CD32" s="4">
        <v>6.6084000000000004E-2</v>
      </c>
      <c r="CE32" s="4">
        <v>7.2872000000000006E-2</v>
      </c>
      <c r="CF32" s="4">
        <v>8.0567E-2</v>
      </c>
      <c r="CG32" s="4">
        <v>8.9261999999999994E-2</v>
      </c>
      <c r="CH32" s="4">
        <v>9.9012000000000003E-2</v>
      </c>
      <c r="CI32" s="4">
        <v>0.10985300000000001</v>
      </c>
      <c r="CJ32" s="4">
        <v>0.121822</v>
      </c>
      <c r="CK32" s="4">
        <v>0.13494999999999999</v>
      </c>
      <c r="CL32" s="4">
        <v>0.14927299999999999</v>
      </c>
      <c r="CM32" s="4">
        <v>0.16481999999999999</v>
      </c>
      <c r="CN32" s="4">
        <v>0.181614</v>
      </c>
      <c r="CO32" s="4">
        <v>0.19966400000000001</v>
      </c>
      <c r="CP32" s="4">
        <v>0.21896699999999999</v>
      </c>
      <c r="CQ32" s="4">
        <v>0.23950399999999999</v>
      </c>
      <c r="CR32" s="4">
        <v>0.261243</v>
      </c>
      <c r="CS32" s="4">
        <v>0.28282499999999999</v>
      </c>
      <c r="CT32" s="4">
        <v>0.30388399999999999</v>
      </c>
      <c r="CU32" s="4">
        <v>0.32403399999999999</v>
      </c>
      <c r="CV32" s="4">
        <v>0.34287800000000002</v>
      </c>
      <c r="CW32" s="4">
        <v>0.36002099999999998</v>
      </c>
      <c r="CX32" s="4">
        <v>0.378023</v>
      </c>
      <c r="CY32" s="4">
        <v>0.396924</v>
      </c>
      <c r="CZ32" s="4">
        <v>0.41676999999999997</v>
      </c>
      <c r="DA32" s="4">
        <v>0.437608</v>
      </c>
      <c r="DB32" s="4">
        <v>0.45948899999999998</v>
      </c>
      <c r="DC32" s="4">
        <v>0.48246299999999998</v>
      </c>
      <c r="DD32" s="4">
        <v>0.50658599999999998</v>
      </c>
      <c r="DE32" s="4">
        <v>0.53191600000000006</v>
      </c>
      <c r="DF32" s="4">
        <v>0.55851099999999998</v>
      </c>
      <c r="DG32" s="4">
        <v>0.58643699999999999</v>
      </c>
      <c r="DH32" s="4">
        <v>0.61575899999999995</v>
      </c>
      <c r="DI32" s="4">
        <v>0.64654699999999998</v>
      </c>
      <c r="DJ32" s="4">
        <v>0.67887399999999998</v>
      </c>
      <c r="DK32" s="4">
        <v>0.71281799999999995</v>
      </c>
      <c r="DL32" s="4">
        <v>0.74845899999999999</v>
      </c>
      <c r="DM32" s="4">
        <v>0.78588199999999997</v>
      </c>
      <c r="DN32" s="4">
        <v>0.82517600000000002</v>
      </c>
      <c r="DO32" s="4">
        <v>0.86643499999999996</v>
      </c>
      <c r="DP32" s="4">
        <v>0.90975600000000001</v>
      </c>
      <c r="DQ32" s="4">
        <v>0.95524399999999998</v>
      </c>
    </row>
    <row r="33" spans="1:121">
      <c r="A33" s="3">
        <v>2008</v>
      </c>
      <c r="B33" s="4">
        <v>6.9290000000000003E-3</v>
      </c>
      <c r="C33" s="4">
        <v>4.4999999999999999E-4</v>
      </c>
      <c r="D33" s="4">
        <v>3.1100000000000002E-4</v>
      </c>
      <c r="E33" s="4">
        <v>2.3599999999999999E-4</v>
      </c>
      <c r="F33" s="4">
        <v>1.8699999999999999E-4</v>
      </c>
      <c r="G33" s="4">
        <v>1.6799999999999999E-4</v>
      </c>
      <c r="H33" s="4">
        <v>1.5799999999999999E-4</v>
      </c>
      <c r="I33" s="4">
        <v>1.46E-4</v>
      </c>
      <c r="J33" s="4">
        <v>1.27E-4</v>
      </c>
      <c r="K33" s="4">
        <v>1.03E-4</v>
      </c>
      <c r="L33" s="4">
        <v>8.3999999999999995E-5</v>
      </c>
      <c r="M33" s="4">
        <v>8.8999999999999995E-5</v>
      </c>
      <c r="N33" s="4">
        <v>1.3799999999999999E-4</v>
      </c>
      <c r="O33" s="4">
        <v>2.4499999999999999E-4</v>
      </c>
      <c r="P33" s="4">
        <v>3.9500000000000001E-4</v>
      </c>
      <c r="Q33" s="4">
        <v>5.5699999999999999E-4</v>
      </c>
      <c r="R33" s="4">
        <v>7.1100000000000004E-4</v>
      </c>
      <c r="S33" s="4">
        <v>8.6300000000000005E-4</v>
      </c>
      <c r="T33" s="4">
        <v>1.0020000000000001E-3</v>
      </c>
      <c r="U33" s="4">
        <v>1.129E-3</v>
      </c>
      <c r="V33" s="4">
        <v>1.2589999999999999E-3</v>
      </c>
      <c r="W33" s="4">
        <v>1.3799999999999999E-3</v>
      </c>
      <c r="X33" s="4">
        <v>1.4549999999999999E-3</v>
      </c>
      <c r="Y33" s="4">
        <v>1.469E-3</v>
      </c>
      <c r="Z33" s="4">
        <v>1.439E-3</v>
      </c>
      <c r="AA33" s="4">
        <v>1.3940000000000001E-3</v>
      </c>
      <c r="AB33" s="4">
        <v>1.356E-3</v>
      </c>
      <c r="AC33" s="4">
        <v>1.3259999999999999E-3</v>
      </c>
      <c r="AD33" s="4">
        <v>1.3110000000000001E-3</v>
      </c>
      <c r="AE33" s="4">
        <v>1.312E-3</v>
      </c>
      <c r="AF33" s="4">
        <v>1.3190000000000001E-3</v>
      </c>
      <c r="AG33" s="4">
        <v>1.33E-3</v>
      </c>
      <c r="AH33" s="4">
        <v>1.358E-3</v>
      </c>
      <c r="AI33" s="4">
        <v>1.4059999999999999E-3</v>
      </c>
      <c r="AJ33" s="4">
        <v>1.474E-3</v>
      </c>
      <c r="AK33" s="4">
        <v>1.5579999999999999E-3</v>
      </c>
      <c r="AL33" s="4">
        <v>1.66E-3</v>
      </c>
      <c r="AM33" s="4">
        <v>1.7849999999999999E-3</v>
      </c>
      <c r="AN33" s="4">
        <v>1.9369999999999999E-3</v>
      </c>
      <c r="AO33" s="4">
        <v>2.114E-3</v>
      </c>
      <c r="AP33" s="4">
        <v>2.3119999999999998E-3</v>
      </c>
      <c r="AQ33" s="4">
        <v>2.5300000000000001E-3</v>
      </c>
      <c r="AR33" s="4">
        <v>2.7720000000000002E-3</v>
      </c>
      <c r="AS33" s="4">
        <v>3.039E-3</v>
      </c>
      <c r="AT33" s="4">
        <v>3.3289999999999999E-3</v>
      </c>
      <c r="AU33" s="4">
        <v>3.6380000000000002E-3</v>
      </c>
      <c r="AV33" s="4">
        <v>3.967E-3</v>
      </c>
      <c r="AW33" s="4">
        <v>4.3220000000000003E-3</v>
      </c>
      <c r="AX33" s="4">
        <v>4.705E-3</v>
      </c>
      <c r="AY33" s="4">
        <v>5.1120000000000002E-3</v>
      </c>
      <c r="AZ33" s="4">
        <v>5.5649999999999996E-3</v>
      </c>
      <c r="BA33" s="4">
        <v>6.0359999999999997E-3</v>
      </c>
      <c r="BB33" s="4">
        <v>6.4729999999999996E-3</v>
      </c>
      <c r="BC33" s="4">
        <v>6.8560000000000001E-3</v>
      </c>
      <c r="BD33" s="4">
        <v>7.2179999999999996E-3</v>
      </c>
      <c r="BE33" s="4">
        <v>7.6020000000000003E-3</v>
      </c>
      <c r="BF33" s="4">
        <v>8.0649999999999993E-3</v>
      </c>
      <c r="BG33" s="4">
        <v>8.6429999999999996E-3</v>
      </c>
      <c r="BH33" s="4">
        <v>9.3659999999999993E-3</v>
      </c>
      <c r="BI33" s="4">
        <v>1.0217E-2</v>
      </c>
      <c r="BJ33" s="4">
        <v>1.1187000000000001E-2</v>
      </c>
      <c r="BK33" s="4">
        <v>1.2225E-2</v>
      </c>
      <c r="BL33" s="4">
        <v>1.3285999999999999E-2</v>
      </c>
      <c r="BM33" s="4">
        <v>1.4347E-2</v>
      </c>
      <c r="BN33" s="4">
        <v>1.5453E-2</v>
      </c>
      <c r="BO33" s="4">
        <v>1.6691999999999999E-2</v>
      </c>
      <c r="BP33" s="4">
        <v>1.8117000000000001E-2</v>
      </c>
      <c r="BQ33" s="4">
        <v>1.9723999999999998E-2</v>
      </c>
      <c r="BR33" s="4">
        <v>2.1537000000000001E-2</v>
      </c>
      <c r="BS33" s="4">
        <v>2.3570000000000001E-2</v>
      </c>
      <c r="BT33" s="4">
        <v>2.5881000000000001E-2</v>
      </c>
      <c r="BU33" s="4">
        <v>2.8443E-2</v>
      </c>
      <c r="BV33" s="4">
        <v>3.1186999999999999E-2</v>
      </c>
      <c r="BW33" s="4">
        <v>3.4098999999999997E-2</v>
      </c>
      <c r="BX33" s="4">
        <v>3.7255999999999997E-2</v>
      </c>
      <c r="BY33" s="4">
        <v>4.0896000000000002E-2</v>
      </c>
      <c r="BZ33" s="4">
        <v>4.5022E-2</v>
      </c>
      <c r="CA33" s="4">
        <v>4.9445999999999997E-2</v>
      </c>
      <c r="CB33" s="4">
        <v>5.4149999999999997E-2</v>
      </c>
      <c r="CC33" s="4">
        <v>5.9295E-2</v>
      </c>
      <c r="CD33" s="4">
        <v>6.5143999999999994E-2</v>
      </c>
      <c r="CE33" s="4">
        <v>7.1872000000000005E-2</v>
      </c>
      <c r="CF33" s="4">
        <v>7.9492999999999994E-2</v>
      </c>
      <c r="CG33" s="4">
        <v>8.8093000000000005E-2</v>
      </c>
      <c r="CH33" s="4">
        <v>9.7729999999999997E-2</v>
      </c>
      <c r="CI33" s="4">
        <v>0.108445</v>
      </c>
      <c r="CJ33" s="4">
        <v>0.120273</v>
      </c>
      <c r="CK33" s="4">
        <v>0.13325100000000001</v>
      </c>
      <c r="CL33" s="4">
        <v>0.14741099999999999</v>
      </c>
      <c r="CM33" s="4">
        <v>0.16278400000000001</v>
      </c>
      <c r="CN33" s="4">
        <v>0.17938999999999999</v>
      </c>
      <c r="CO33" s="4">
        <v>0.197239</v>
      </c>
      <c r="CP33" s="4">
        <v>0.21632499999999999</v>
      </c>
      <c r="CQ33" s="4">
        <v>0.23663200000000001</v>
      </c>
      <c r="CR33" s="4">
        <v>0.258127</v>
      </c>
      <c r="CS33" s="4">
        <v>0.27946599999999999</v>
      </c>
      <c r="CT33" s="4">
        <v>0.30028700000000003</v>
      </c>
      <c r="CU33" s="4">
        <v>0.32020700000000002</v>
      </c>
      <c r="CV33" s="4">
        <v>0.33883200000000002</v>
      </c>
      <c r="CW33" s="4">
        <v>0.35577399999999998</v>
      </c>
      <c r="CX33" s="4">
        <v>0.37356299999999998</v>
      </c>
      <c r="CY33" s="4">
        <v>0.39224100000000001</v>
      </c>
      <c r="CZ33" s="4">
        <v>0.41185300000000002</v>
      </c>
      <c r="DA33" s="4">
        <v>0.43244500000000002</v>
      </c>
      <c r="DB33" s="4">
        <v>0.45406800000000003</v>
      </c>
      <c r="DC33" s="4">
        <v>0.476771</v>
      </c>
      <c r="DD33" s="4">
        <v>0.50061</v>
      </c>
      <c r="DE33" s="4">
        <v>0.52564</v>
      </c>
      <c r="DF33" s="4">
        <v>0.55192200000000002</v>
      </c>
      <c r="DG33" s="4">
        <v>0.57951799999999998</v>
      </c>
      <c r="DH33" s="4">
        <v>0.60849399999999998</v>
      </c>
      <c r="DI33" s="4">
        <v>0.63891900000000001</v>
      </c>
      <c r="DJ33" s="4">
        <v>0.67086500000000004</v>
      </c>
      <c r="DK33" s="4">
        <v>0.70440800000000003</v>
      </c>
      <c r="DL33" s="4">
        <v>0.73962799999999995</v>
      </c>
      <c r="DM33" s="4">
        <v>0.77661000000000002</v>
      </c>
      <c r="DN33" s="4">
        <v>0.81544000000000005</v>
      </c>
      <c r="DO33" s="4">
        <v>0.85621199999999997</v>
      </c>
      <c r="DP33" s="4">
        <v>0.89902300000000002</v>
      </c>
      <c r="DQ33" s="4">
        <v>0.94397399999999998</v>
      </c>
    </row>
    <row r="34" spans="1:121">
      <c r="A34" s="3">
        <v>2009</v>
      </c>
      <c r="B34" s="4">
        <v>6.7609999999999996E-3</v>
      </c>
      <c r="C34" s="4">
        <v>4.35E-4</v>
      </c>
      <c r="D34" s="4">
        <v>3.01E-4</v>
      </c>
      <c r="E34" s="4">
        <v>2.2800000000000001E-4</v>
      </c>
      <c r="F34" s="4">
        <v>1.8100000000000001E-4</v>
      </c>
      <c r="G34" s="4">
        <v>1.63E-4</v>
      </c>
      <c r="H34" s="4">
        <v>1.5300000000000001E-4</v>
      </c>
      <c r="I34" s="4">
        <v>1.4200000000000001E-4</v>
      </c>
      <c r="J34" s="4">
        <v>1.2300000000000001E-4</v>
      </c>
      <c r="K34" s="4">
        <v>1E-4</v>
      </c>
      <c r="L34" s="4">
        <v>8.1000000000000004E-5</v>
      </c>
      <c r="M34" s="4">
        <v>8.6000000000000003E-5</v>
      </c>
      <c r="N34" s="4">
        <v>1.35E-4</v>
      </c>
      <c r="O34" s="4">
        <v>2.3900000000000001E-4</v>
      </c>
      <c r="P34" s="4">
        <v>3.8499999999999998E-4</v>
      </c>
      <c r="Q34" s="4">
        <v>5.44E-4</v>
      </c>
      <c r="R34" s="4">
        <v>6.9499999999999998E-4</v>
      </c>
      <c r="S34" s="4">
        <v>8.4400000000000002E-4</v>
      </c>
      <c r="T34" s="4">
        <v>9.8400000000000007E-4</v>
      </c>
      <c r="U34" s="4">
        <v>1.111E-3</v>
      </c>
      <c r="V34" s="4">
        <v>1.243E-3</v>
      </c>
      <c r="W34" s="4">
        <v>1.366E-3</v>
      </c>
      <c r="X34" s="4">
        <v>1.441E-3</v>
      </c>
      <c r="Y34" s="4">
        <v>1.454E-3</v>
      </c>
      <c r="Z34" s="4">
        <v>1.4220000000000001E-3</v>
      </c>
      <c r="AA34" s="4">
        <v>1.3749999999999999E-3</v>
      </c>
      <c r="AB34" s="4">
        <v>1.335E-3</v>
      </c>
      <c r="AC34" s="4">
        <v>1.3029999999999999E-3</v>
      </c>
      <c r="AD34" s="4">
        <v>1.2869999999999999E-3</v>
      </c>
      <c r="AE34" s="4">
        <v>1.286E-3</v>
      </c>
      <c r="AF34" s="4">
        <v>1.291E-3</v>
      </c>
      <c r="AG34" s="4">
        <v>1.3010000000000001E-3</v>
      </c>
      <c r="AH34" s="4">
        <v>1.328E-3</v>
      </c>
      <c r="AI34" s="4">
        <v>1.3749999999999999E-3</v>
      </c>
      <c r="AJ34" s="4">
        <v>1.4419999999999999E-3</v>
      </c>
      <c r="AK34" s="4">
        <v>1.5250000000000001E-3</v>
      </c>
      <c r="AL34" s="4">
        <v>1.6260000000000001E-3</v>
      </c>
      <c r="AM34" s="4">
        <v>1.751E-3</v>
      </c>
      <c r="AN34" s="4">
        <v>1.9040000000000001E-3</v>
      </c>
      <c r="AO34" s="4">
        <v>2.0820000000000001E-3</v>
      </c>
      <c r="AP34" s="4">
        <v>2.281E-3</v>
      </c>
      <c r="AQ34" s="4">
        <v>2.5000000000000001E-3</v>
      </c>
      <c r="AR34" s="4">
        <v>2.7430000000000002E-3</v>
      </c>
      <c r="AS34" s="4">
        <v>3.009E-3</v>
      </c>
      <c r="AT34" s="4">
        <v>3.2989999999999998E-3</v>
      </c>
      <c r="AU34" s="4">
        <v>3.607E-3</v>
      </c>
      <c r="AV34" s="4">
        <v>3.934E-3</v>
      </c>
      <c r="AW34" s="4">
        <v>4.2859999999999999E-3</v>
      </c>
      <c r="AX34" s="4">
        <v>4.6629999999999996E-3</v>
      </c>
      <c r="AY34" s="4">
        <v>5.0619999999999997E-3</v>
      </c>
      <c r="AZ34" s="4">
        <v>5.5059999999999996E-3</v>
      </c>
      <c r="BA34" s="4">
        <v>5.9670000000000001E-3</v>
      </c>
      <c r="BB34" s="4">
        <v>6.3930000000000002E-3</v>
      </c>
      <c r="BC34" s="4">
        <v>6.7629999999999999E-3</v>
      </c>
      <c r="BD34" s="4">
        <v>7.1120000000000003E-3</v>
      </c>
      <c r="BE34" s="4">
        <v>7.4819999999999999E-3</v>
      </c>
      <c r="BF34" s="4">
        <v>7.9310000000000005E-3</v>
      </c>
      <c r="BG34" s="4">
        <v>8.4919999999999995E-3</v>
      </c>
      <c r="BH34" s="4">
        <v>9.1959999999999993E-3</v>
      </c>
      <c r="BI34" s="4">
        <v>1.0026999999999999E-2</v>
      </c>
      <c r="BJ34" s="4">
        <v>1.0976E-2</v>
      </c>
      <c r="BK34" s="4">
        <v>1.1991E-2</v>
      </c>
      <c r="BL34" s="4">
        <v>1.3032E-2</v>
      </c>
      <c r="BM34" s="4">
        <v>1.4073E-2</v>
      </c>
      <c r="BN34" s="4">
        <v>1.5161000000000001E-2</v>
      </c>
      <c r="BO34" s="4">
        <v>1.6381E-2</v>
      </c>
      <c r="BP34" s="4">
        <v>1.7784999999999999E-2</v>
      </c>
      <c r="BQ34" s="4">
        <v>1.9369999999999998E-2</v>
      </c>
      <c r="BR34" s="4">
        <v>2.1158E-2</v>
      </c>
      <c r="BS34" s="4">
        <v>2.3164000000000001E-2</v>
      </c>
      <c r="BT34" s="4">
        <v>2.5447999999999998E-2</v>
      </c>
      <c r="BU34" s="4">
        <v>2.7982E-2</v>
      </c>
      <c r="BV34" s="4">
        <v>3.0692000000000001E-2</v>
      </c>
      <c r="BW34" s="4">
        <v>3.3563999999999997E-2</v>
      </c>
      <c r="BX34" s="4">
        <v>3.6678000000000002E-2</v>
      </c>
      <c r="BY34" s="4">
        <v>4.0274999999999998E-2</v>
      </c>
      <c r="BZ34" s="4">
        <v>4.4359000000000003E-2</v>
      </c>
      <c r="CA34" s="4">
        <v>4.8737999999999997E-2</v>
      </c>
      <c r="CB34" s="4">
        <v>5.3392000000000002E-2</v>
      </c>
      <c r="CC34" s="4">
        <v>5.8486999999999997E-2</v>
      </c>
      <c r="CD34" s="4">
        <v>6.4284999999999995E-2</v>
      </c>
      <c r="CE34" s="4">
        <v>7.0969000000000004E-2</v>
      </c>
      <c r="CF34" s="4">
        <v>7.8560000000000005E-2</v>
      </c>
      <c r="CG34" s="4">
        <v>8.7149000000000004E-2</v>
      </c>
      <c r="CH34" s="4">
        <v>9.6789E-2</v>
      </c>
      <c r="CI34" s="4">
        <v>0.107515</v>
      </c>
      <c r="CJ34" s="4">
        <v>0.119356</v>
      </c>
      <c r="CK34" s="4">
        <v>0.13234699999999999</v>
      </c>
      <c r="CL34" s="4">
        <v>0.14651800000000001</v>
      </c>
      <c r="CM34" s="4">
        <v>0.16190299999999999</v>
      </c>
      <c r="CN34" s="4">
        <v>0.17852299999999999</v>
      </c>
      <c r="CO34" s="4">
        <v>0.19639100000000001</v>
      </c>
      <c r="CP34" s="4">
        <v>0.215506</v>
      </c>
      <c r="CQ34" s="4">
        <v>0.23585</v>
      </c>
      <c r="CR34" s="4">
        <v>0.25739400000000001</v>
      </c>
      <c r="CS34" s="4">
        <v>0.27877800000000003</v>
      </c>
      <c r="CT34" s="4">
        <v>0.29963200000000001</v>
      </c>
      <c r="CU34" s="4">
        <v>0.31956899999999999</v>
      </c>
      <c r="CV34" s="4">
        <v>0.33818999999999999</v>
      </c>
      <c r="CW34" s="4">
        <v>0.35510000000000003</v>
      </c>
      <c r="CX34" s="4">
        <v>0.37285499999999999</v>
      </c>
      <c r="CY34" s="4">
        <v>0.39149800000000001</v>
      </c>
      <c r="CZ34" s="4">
        <v>0.41107199999999999</v>
      </c>
      <c r="DA34" s="4">
        <v>0.43162600000000001</v>
      </c>
      <c r="DB34" s="4">
        <v>0.45320700000000003</v>
      </c>
      <c r="DC34" s="4">
        <v>0.47586800000000001</v>
      </c>
      <c r="DD34" s="4">
        <v>0.49966100000000002</v>
      </c>
      <c r="DE34" s="4">
        <v>0.524644</v>
      </c>
      <c r="DF34" s="4">
        <v>0.55087600000000003</v>
      </c>
      <c r="DG34" s="4">
        <v>0.57842000000000005</v>
      </c>
      <c r="DH34" s="4">
        <v>0.60734100000000002</v>
      </c>
      <c r="DI34" s="4">
        <v>0.63770800000000005</v>
      </c>
      <c r="DJ34" s="4">
        <v>0.66959400000000002</v>
      </c>
      <c r="DK34" s="4">
        <v>0.70307299999999995</v>
      </c>
      <c r="DL34" s="4">
        <v>0.73822699999999997</v>
      </c>
      <c r="DM34" s="4">
        <v>0.77513799999999999</v>
      </c>
      <c r="DN34" s="4">
        <v>0.81389500000000004</v>
      </c>
      <c r="DO34" s="4">
        <v>0.85458999999999996</v>
      </c>
      <c r="DP34" s="4">
        <v>0.89732000000000001</v>
      </c>
      <c r="DQ34" s="4">
        <v>0.94218599999999997</v>
      </c>
    </row>
    <row r="35" spans="1:121">
      <c r="A35" s="3">
        <v>2010</v>
      </c>
      <c r="B35" s="4">
        <v>6.5989999999999998E-3</v>
      </c>
      <c r="C35" s="4">
        <v>4.2099999999999999E-4</v>
      </c>
      <c r="D35" s="4">
        <v>2.9100000000000003E-4</v>
      </c>
      <c r="E35" s="4">
        <v>2.2100000000000001E-4</v>
      </c>
      <c r="F35" s="4">
        <v>1.75E-4</v>
      </c>
      <c r="G35" s="4">
        <v>1.5799999999999999E-4</v>
      </c>
      <c r="H35" s="4">
        <v>1.4799999999999999E-4</v>
      </c>
      <c r="I35" s="4">
        <v>1.37E-4</v>
      </c>
      <c r="J35" s="4">
        <v>1.2E-4</v>
      </c>
      <c r="K35" s="4">
        <v>9.7E-5</v>
      </c>
      <c r="L35" s="4">
        <v>7.8999999999999996E-5</v>
      </c>
      <c r="M35" s="4">
        <v>8.2999999999999998E-5</v>
      </c>
      <c r="N35" s="4">
        <v>1.3100000000000001E-4</v>
      </c>
      <c r="O35" s="4">
        <v>2.33E-4</v>
      </c>
      <c r="P35" s="4">
        <v>3.77E-4</v>
      </c>
      <c r="Q35" s="4">
        <v>5.31E-4</v>
      </c>
      <c r="R35" s="4">
        <v>6.8000000000000005E-4</v>
      </c>
      <c r="S35" s="4">
        <v>8.2700000000000004E-4</v>
      </c>
      <c r="T35" s="4">
        <v>9.6599999999999995E-4</v>
      </c>
      <c r="U35" s="4">
        <v>1.0939999999999999E-3</v>
      </c>
      <c r="V35" s="4">
        <v>1.2279999999999999E-3</v>
      </c>
      <c r="W35" s="4">
        <v>1.351E-3</v>
      </c>
      <c r="X35" s="4">
        <v>1.426E-3</v>
      </c>
      <c r="Y35" s="4">
        <v>1.439E-3</v>
      </c>
      <c r="Z35" s="4">
        <v>1.405E-3</v>
      </c>
      <c r="AA35" s="4">
        <v>1.356E-3</v>
      </c>
      <c r="AB35" s="4">
        <v>1.315E-3</v>
      </c>
      <c r="AC35" s="4">
        <v>1.281E-3</v>
      </c>
      <c r="AD35" s="4">
        <v>1.263E-3</v>
      </c>
      <c r="AE35" s="4">
        <v>1.261E-3</v>
      </c>
      <c r="AF35" s="4">
        <v>1.2639999999999999E-3</v>
      </c>
      <c r="AG35" s="4">
        <v>1.273E-3</v>
      </c>
      <c r="AH35" s="4">
        <v>1.2979999999999999E-3</v>
      </c>
      <c r="AI35" s="4">
        <v>1.3439999999999999E-3</v>
      </c>
      <c r="AJ35" s="4">
        <v>1.4109999999999999E-3</v>
      </c>
      <c r="AK35" s="4">
        <v>1.493E-3</v>
      </c>
      <c r="AL35" s="4">
        <v>1.593E-3</v>
      </c>
      <c r="AM35" s="4">
        <v>1.719E-3</v>
      </c>
      <c r="AN35" s="4">
        <v>1.872E-3</v>
      </c>
      <c r="AO35" s="4">
        <v>2.052E-3</v>
      </c>
      <c r="AP35" s="4">
        <v>2.2539999999999999E-3</v>
      </c>
      <c r="AQ35" s="4">
        <v>2.4740000000000001E-3</v>
      </c>
      <c r="AR35" s="4">
        <v>2.7179999999999999E-3</v>
      </c>
      <c r="AS35" s="4">
        <v>2.9870000000000001E-3</v>
      </c>
      <c r="AT35" s="4">
        <v>3.2780000000000001E-3</v>
      </c>
      <c r="AU35" s="4">
        <v>3.5869999999999999E-3</v>
      </c>
      <c r="AV35" s="4">
        <v>3.9139999999999999E-3</v>
      </c>
      <c r="AW35" s="4">
        <v>4.2640000000000004E-3</v>
      </c>
      <c r="AX35" s="4">
        <v>4.6369999999999996E-3</v>
      </c>
      <c r="AY35" s="4">
        <v>5.0299999999999997E-3</v>
      </c>
      <c r="AZ35" s="4">
        <v>5.4660000000000004E-3</v>
      </c>
      <c r="BA35" s="4">
        <v>5.9179999999999996E-3</v>
      </c>
      <c r="BB35" s="4">
        <v>6.3330000000000001E-3</v>
      </c>
      <c r="BC35" s="4">
        <v>6.6909999999999999E-3</v>
      </c>
      <c r="BD35" s="4">
        <v>7.0239999999999999E-3</v>
      </c>
      <c r="BE35" s="4">
        <v>7.3769999999999999E-3</v>
      </c>
      <c r="BF35" s="4">
        <v>7.809E-3</v>
      </c>
      <c r="BG35" s="4">
        <v>8.352E-3</v>
      </c>
      <c r="BH35" s="4">
        <v>9.0379999999999992E-3</v>
      </c>
      <c r="BI35" s="4">
        <v>9.8510000000000004E-3</v>
      </c>
      <c r="BJ35" s="4">
        <v>1.0779E-2</v>
      </c>
      <c r="BK35" s="4">
        <v>1.1775000000000001E-2</v>
      </c>
      <c r="BL35" s="4">
        <v>1.2796E-2</v>
      </c>
      <c r="BM35" s="4">
        <v>1.3819E-2</v>
      </c>
      <c r="BN35" s="4">
        <v>1.4888999999999999E-2</v>
      </c>
      <c r="BO35" s="4">
        <v>1.609E-2</v>
      </c>
      <c r="BP35" s="4">
        <v>1.7475000000000001E-2</v>
      </c>
      <c r="BQ35" s="4">
        <v>1.9039E-2</v>
      </c>
      <c r="BR35" s="4">
        <v>2.0806000000000002E-2</v>
      </c>
      <c r="BS35" s="4">
        <v>2.2789E-2</v>
      </c>
      <c r="BT35" s="4">
        <v>2.5051E-2</v>
      </c>
      <c r="BU35" s="4">
        <v>2.7560999999999999E-2</v>
      </c>
      <c r="BV35" s="4">
        <v>3.0242999999999999E-2</v>
      </c>
      <c r="BW35" s="4">
        <v>3.3079999999999998E-2</v>
      </c>
      <c r="BX35" s="4">
        <v>3.6153999999999999E-2</v>
      </c>
      <c r="BY35" s="4">
        <v>3.9713999999999999E-2</v>
      </c>
      <c r="BZ35" s="4">
        <v>4.3764999999999998E-2</v>
      </c>
      <c r="CA35" s="4">
        <v>4.811E-2</v>
      </c>
      <c r="CB35" s="4">
        <v>5.2727000000000003E-2</v>
      </c>
      <c r="CC35" s="4">
        <v>5.7787999999999999E-2</v>
      </c>
      <c r="CD35" s="4">
        <v>6.3561000000000006E-2</v>
      </c>
      <c r="CE35" s="4">
        <v>7.0233000000000004E-2</v>
      </c>
      <c r="CF35" s="4">
        <v>7.7823000000000003E-2</v>
      </c>
      <c r="CG35" s="4">
        <v>8.6426000000000003E-2</v>
      </c>
      <c r="CH35" s="4">
        <v>9.6097000000000002E-2</v>
      </c>
      <c r="CI35" s="4">
        <v>0.10687099999999999</v>
      </c>
      <c r="CJ35" s="4">
        <v>0.118782</v>
      </c>
      <c r="CK35" s="4">
        <v>0.13186400000000001</v>
      </c>
      <c r="CL35" s="4">
        <v>0.14615</v>
      </c>
      <c r="CM35" s="4">
        <v>0.16167300000000001</v>
      </c>
      <c r="CN35" s="4">
        <v>0.178455</v>
      </c>
      <c r="CO35" s="4">
        <v>0.19650799999999999</v>
      </c>
      <c r="CP35" s="4">
        <v>0.21582899999999999</v>
      </c>
      <c r="CQ35" s="4">
        <v>0.2364</v>
      </c>
      <c r="CR35" s="4">
        <v>0.258189</v>
      </c>
      <c r="CS35" s="4">
        <v>0.27980899999999997</v>
      </c>
      <c r="CT35" s="4">
        <v>0.30087900000000001</v>
      </c>
      <c r="CU35" s="4">
        <v>0.32099800000000001</v>
      </c>
      <c r="CV35" s="4">
        <v>0.33975499999999997</v>
      </c>
      <c r="CW35" s="4">
        <v>0.35674299999999998</v>
      </c>
      <c r="CX35" s="4">
        <v>0.37458000000000002</v>
      </c>
      <c r="CY35" s="4">
        <v>0.39330900000000002</v>
      </c>
      <c r="CZ35" s="4">
        <v>0.41297499999999998</v>
      </c>
      <c r="DA35" s="4">
        <v>0.43362299999999998</v>
      </c>
      <c r="DB35" s="4">
        <v>0.45530500000000002</v>
      </c>
      <c r="DC35" s="4">
        <v>0.47806999999999999</v>
      </c>
      <c r="DD35" s="4">
        <v>0.501973</v>
      </c>
      <c r="DE35" s="4">
        <v>0.52707199999999998</v>
      </c>
      <c r="DF35" s="4">
        <v>0.55342599999999997</v>
      </c>
      <c r="DG35" s="4">
        <v>0.58109699999999997</v>
      </c>
      <c r="DH35" s="4">
        <v>0.61015200000000003</v>
      </c>
      <c r="DI35" s="4">
        <v>0.64065899999999998</v>
      </c>
      <c r="DJ35" s="4">
        <v>0.67269199999999996</v>
      </c>
      <c r="DK35" s="4">
        <v>0.70632700000000004</v>
      </c>
      <c r="DL35" s="4">
        <v>0.74164300000000005</v>
      </c>
      <c r="DM35" s="4">
        <v>0.778725</v>
      </c>
      <c r="DN35" s="4">
        <v>0.817662</v>
      </c>
      <c r="DO35" s="4">
        <v>0.858545</v>
      </c>
      <c r="DP35" s="4">
        <v>0.90147200000000005</v>
      </c>
      <c r="DQ35" s="4">
        <v>0.94654499999999997</v>
      </c>
    </row>
    <row r="36" spans="1:121">
      <c r="A36" s="3">
        <v>2011</v>
      </c>
      <c r="B36" s="4">
        <v>6.45E-3</v>
      </c>
      <c r="C36" s="4">
        <v>4.0900000000000002E-4</v>
      </c>
      <c r="D36" s="4">
        <v>2.8200000000000002E-4</v>
      </c>
      <c r="E36" s="4">
        <v>2.14E-4</v>
      </c>
      <c r="F36" s="4">
        <v>1.7000000000000001E-4</v>
      </c>
      <c r="G36" s="4">
        <v>1.5300000000000001E-4</v>
      </c>
      <c r="H36" s="4">
        <v>1.44E-4</v>
      </c>
      <c r="I36" s="4">
        <v>1.34E-4</v>
      </c>
      <c r="J36" s="4">
        <v>1.16E-4</v>
      </c>
      <c r="K36" s="4">
        <v>9.3999999999999994E-5</v>
      </c>
      <c r="L36" s="4">
        <v>7.6000000000000004E-5</v>
      </c>
      <c r="M36" s="4">
        <v>8.0000000000000007E-5</v>
      </c>
      <c r="N36" s="4">
        <v>1.27E-4</v>
      </c>
      <c r="O36" s="4">
        <v>2.2800000000000001E-4</v>
      </c>
      <c r="P36" s="4">
        <v>3.6900000000000002E-4</v>
      </c>
      <c r="Q36" s="4">
        <v>5.2099999999999998E-4</v>
      </c>
      <c r="R36" s="4">
        <v>6.6600000000000003E-4</v>
      </c>
      <c r="S36" s="4">
        <v>8.12E-4</v>
      </c>
      <c r="T36" s="4">
        <v>9.5100000000000002E-4</v>
      </c>
      <c r="U36" s="4">
        <v>1.08E-3</v>
      </c>
      <c r="V36" s="4">
        <v>1.214E-3</v>
      </c>
      <c r="W36" s="4">
        <v>1.338E-3</v>
      </c>
      <c r="X36" s="4">
        <v>1.413E-3</v>
      </c>
      <c r="Y36" s="4">
        <v>1.4239999999999999E-3</v>
      </c>
      <c r="Z36" s="4">
        <v>1.389E-3</v>
      </c>
      <c r="AA36" s="4">
        <v>1.3389999999999999E-3</v>
      </c>
      <c r="AB36" s="4">
        <v>1.297E-3</v>
      </c>
      <c r="AC36" s="4">
        <v>1.261E-3</v>
      </c>
      <c r="AD36" s="4">
        <v>1.243E-3</v>
      </c>
      <c r="AE36" s="4">
        <v>1.2390000000000001E-3</v>
      </c>
      <c r="AF36" s="4">
        <v>1.2409999999999999E-3</v>
      </c>
      <c r="AG36" s="4">
        <v>1.2489999999999999E-3</v>
      </c>
      <c r="AH36" s="4">
        <v>1.273E-3</v>
      </c>
      <c r="AI36" s="4">
        <v>1.3179999999999999E-3</v>
      </c>
      <c r="AJ36" s="4">
        <v>1.384E-3</v>
      </c>
      <c r="AK36" s="4">
        <v>1.4649999999999999E-3</v>
      </c>
      <c r="AL36" s="4">
        <v>1.5640000000000001E-3</v>
      </c>
      <c r="AM36" s="4">
        <v>1.6900000000000001E-3</v>
      </c>
      <c r="AN36" s="4">
        <v>1.8439999999999999E-3</v>
      </c>
      <c r="AO36" s="4">
        <v>2.0249999999999999E-3</v>
      </c>
      <c r="AP36" s="4">
        <v>2.2279999999999999E-3</v>
      </c>
      <c r="AQ36" s="4">
        <v>2.4489999999999998E-3</v>
      </c>
      <c r="AR36" s="4">
        <v>2.6940000000000002E-3</v>
      </c>
      <c r="AS36" s="4">
        <v>2.9629999999999999E-3</v>
      </c>
      <c r="AT36" s="4">
        <v>3.2550000000000001E-3</v>
      </c>
      <c r="AU36" s="4">
        <v>3.5639999999999999E-3</v>
      </c>
      <c r="AV36" s="4">
        <v>3.8899999999999998E-3</v>
      </c>
      <c r="AW36" s="4">
        <v>4.2370000000000003E-3</v>
      </c>
      <c r="AX36" s="4">
        <v>4.6059999999999999E-3</v>
      </c>
      <c r="AY36" s="4">
        <v>4.993E-3</v>
      </c>
      <c r="AZ36" s="4">
        <v>5.4219999999999997E-3</v>
      </c>
      <c r="BA36" s="4">
        <v>5.8659999999999997E-3</v>
      </c>
      <c r="BB36" s="4">
        <v>6.2719999999999998E-3</v>
      </c>
      <c r="BC36" s="4">
        <v>6.6179999999999998E-3</v>
      </c>
      <c r="BD36" s="4">
        <v>6.9379999999999997E-3</v>
      </c>
      <c r="BE36" s="4">
        <v>7.2779999999999997E-3</v>
      </c>
      <c r="BF36" s="4">
        <v>7.6940000000000003E-3</v>
      </c>
      <c r="BG36" s="4">
        <v>8.2209999999999991E-3</v>
      </c>
      <c r="BH36" s="4">
        <v>8.8909999999999996E-3</v>
      </c>
      <c r="BI36" s="4">
        <v>9.6860000000000002E-3</v>
      </c>
      <c r="BJ36" s="4">
        <v>1.0596E-2</v>
      </c>
      <c r="BK36" s="4">
        <v>1.1573E-2</v>
      </c>
      <c r="BL36" s="4">
        <v>1.2576E-2</v>
      </c>
      <c r="BM36" s="4">
        <v>1.3585E-2</v>
      </c>
      <c r="BN36" s="4">
        <v>1.4641E-2</v>
      </c>
      <c r="BO36" s="4">
        <v>1.5827999999999998E-2</v>
      </c>
      <c r="BP36" s="4">
        <v>1.7198000000000001E-2</v>
      </c>
      <c r="BQ36" s="4">
        <v>1.8744E-2</v>
      </c>
      <c r="BR36" s="4">
        <v>2.0490999999999999E-2</v>
      </c>
      <c r="BS36" s="4">
        <v>2.2452E-2</v>
      </c>
      <c r="BT36" s="4">
        <v>2.4691999999999999E-2</v>
      </c>
      <c r="BU36" s="4">
        <v>2.7178000000000001E-2</v>
      </c>
      <c r="BV36" s="4">
        <v>2.9832000000000001E-2</v>
      </c>
      <c r="BW36" s="4">
        <v>3.2634999999999997E-2</v>
      </c>
      <c r="BX36" s="4">
        <v>3.5672000000000002E-2</v>
      </c>
      <c r="BY36" s="4">
        <v>3.9197000000000003E-2</v>
      </c>
      <c r="BZ36" s="4">
        <v>4.3215999999999997E-2</v>
      </c>
      <c r="CA36" s="4">
        <v>4.7523999999999997E-2</v>
      </c>
      <c r="CB36" s="4">
        <v>5.21E-2</v>
      </c>
      <c r="CC36" s="4">
        <v>5.7118000000000002E-2</v>
      </c>
      <c r="CD36" s="4">
        <v>6.2853000000000006E-2</v>
      </c>
      <c r="CE36" s="4">
        <v>6.9499000000000005E-2</v>
      </c>
      <c r="CF36" s="4">
        <v>7.7078999999999995E-2</v>
      </c>
      <c r="CG36" s="4">
        <v>8.5693000000000005E-2</v>
      </c>
      <c r="CH36" s="4">
        <v>9.5392000000000005E-2</v>
      </c>
      <c r="CI36" s="4">
        <v>0.10621</v>
      </c>
      <c r="CJ36" s="4">
        <v>0.118177</v>
      </c>
      <c r="CK36" s="4">
        <v>0.131326</v>
      </c>
      <c r="CL36" s="4">
        <v>0.14568999999999999</v>
      </c>
      <c r="CM36" s="4">
        <v>0.161302</v>
      </c>
      <c r="CN36" s="4">
        <v>0.17818700000000001</v>
      </c>
      <c r="CO36" s="4">
        <v>0.196358</v>
      </c>
      <c r="CP36" s="4">
        <v>0.21581400000000001</v>
      </c>
      <c r="CQ36" s="4">
        <v>0.236536</v>
      </c>
      <c r="CR36" s="4">
        <v>0.258494</v>
      </c>
      <c r="CS36" s="4">
        <v>0.28027600000000003</v>
      </c>
      <c r="CT36" s="4">
        <v>0.30149300000000001</v>
      </c>
      <c r="CU36" s="4">
        <v>0.32173299999999999</v>
      </c>
      <c r="CV36" s="4">
        <v>0.34057500000000002</v>
      </c>
      <c r="CW36" s="4">
        <v>0.35760399999999998</v>
      </c>
      <c r="CX36" s="4">
        <v>0.37548399999999998</v>
      </c>
      <c r="CY36" s="4">
        <v>0.39425900000000003</v>
      </c>
      <c r="CZ36" s="4">
        <v>0.41397099999999998</v>
      </c>
      <c r="DA36" s="4">
        <v>0.43467</v>
      </c>
      <c r="DB36" s="4">
        <v>0.45640399999999998</v>
      </c>
      <c r="DC36" s="4">
        <v>0.47922399999999998</v>
      </c>
      <c r="DD36" s="4">
        <v>0.50318499999999999</v>
      </c>
      <c r="DE36" s="4">
        <v>0.52834400000000004</v>
      </c>
      <c r="DF36" s="4">
        <v>0.55476099999999995</v>
      </c>
      <c r="DG36" s="4">
        <v>0.58249899999999999</v>
      </c>
      <c r="DH36" s="4">
        <v>0.61162399999999995</v>
      </c>
      <c r="DI36" s="4">
        <v>0.64220600000000005</v>
      </c>
      <c r="DJ36" s="4">
        <v>0.67431600000000003</v>
      </c>
      <c r="DK36" s="4">
        <v>0.70803199999999999</v>
      </c>
      <c r="DL36" s="4">
        <v>0.74343300000000001</v>
      </c>
      <c r="DM36" s="4">
        <v>0.78060499999999999</v>
      </c>
      <c r="DN36" s="4">
        <v>0.819635</v>
      </c>
      <c r="DO36" s="4">
        <v>0.86061699999999997</v>
      </c>
      <c r="DP36" s="4">
        <v>0.90364800000000001</v>
      </c>
      <c r="DQ36" s="4">
        <v>0.94882999999999995</v>
      </c>
    </row>
    <row r="37" spans="1:121">
      <c r="A37" s="3">
        <v>2012</v>
      </c>
      <c r="B37" s="4">
        <v>6.313E-3</v>
      </c>
      <c r="C37" s="4">
        <v>3.9800000000000002E-4</v>
      </c>
      <c r="D37" s="4">
        <v>2.7500000000000002E-4</v>
      </c>
      <c r="E37" s="4">
        <v>2.0900000000000001E-4</v>
      </c>
      <c r="F37" s="4">
        <v>1.66E-4</v>
      </c>
      <c r="G37" s="4">
        <v>1.4999999999999999E-4</v>
      </c>
      <c r="H37" s="4">
        <v>1.3999999999999999E-4</v>
      </c>
      <c r="I37" s="4">
        <v>1.2999999999999999E-4</v>
      </c>
      <c r="J37" s="4">
        <v>1.13E-4</v>
      </c>
      <c r="K37" s="4">
        <v>9.1000000000000003E-5</v>
      </c>
      <c r="L37" s="4">
        <v>7.3999999999999996E-5</v>
      </c>
      <c r="M37" s="4">
        <v>7.7999999999999999E-5</v>
      </c>
      <c r="N37" s="4">
        <v>1.2400000000000001E-4</v>
      </c>
      <c r="O37" s="4">
        <v>2.24E-4</v>
      </c>
      <c r="P37" s="4">
        <v>3.6200000000000002E-4</v>
      </c>
      <c r="Q37" s="4">
        <v>5.1199999999999998E-4</v>
      </c>
      <c r="R37" s="4">
        <v>6.5499999999999998E-4</v>
      </c>
      <c r="S37" s="4">
        <v>7.9900000000000001E-4</v>
      </c>
      <c r="T37" s="4">
        <v>9.3800000000000003E-4</v>
      </c>
      <c r="U37" s="4">
        <v>1.067E-3</v>
      </c>
      <c r="V37" s="4">
        <v>1.201E-3</v>
      </c>
      <c r="W37" s="4">
        <v>1.325E-3</v>
      </c>
      <c r="X37" s="4">
        <v>1.4E-3</v>
      </c>
      <c r="Y37" s="4">
        <v>1.4109999999999999E-3</v>
      </c>
      <c r="Z37" s="4">
        <v>1.3749999999999999E-3</v>
      </c>
      <c r="AA37" s="4">
        <v>1.323E-3</v>
      </c>
      <c r="AB37" s="4">
        <v>1.2800000000000001E-3</v>
      </c>
      <c r="AC37" s="4">
        <v>1.2440000000000001E-3</v>
      </c>
      <c r="AD37" s="4">
        <v>1.225E-3</v>
      </c>
      <c r="AE37" s="4">
        <v>1.2199999999999999E-3</v>
      </c>
      <c r="AF37" s="4">
        <v>1.222E-3</v>
      </c>
      <c r="AG37" s="4">
        <v>1.2279999999999999E-3</v>
      </c>
      <c r="AH37" s="4">
        <v>1.2520000000000001E-3</v>
      </c>
      <c r="AI37" s="4">
        <v>1.2960000000000001E-3</v>
      </c>
      <c r="AJ37" s="4">
        <v>1.361E-3</v>
      </c>
      <c r="AK37" s="4">
        <v>1.441E-3</v>
      </c>
      <c r="AL37" s="4">
        <v>1.539E-3</v>
      </c>
      <c r="AM37" s="4">
        <v>1.6639999999999999E-3</v>
      </c>
      <c r="AN37" s="4">
        <v>1.8190000000000001E-3</v>
      </c>
      <c r="AO37" s="4">
        <v>2.0010000000000002E-3</v>
      </c>
      <c r="AP37" s="4">
        <v>2.2030000000000001E-3</v>
      </c>
      <c r="AQ37" s="4">
        <v>2.4239999999999999E-3</v>
      </c>
      <c r="AR37" s="4">
        <v>2.6700000000000001E-3</v>
      </c>
      <c r="AS37" s="4">
        <v>2.9390000000000002E-3</v>
      </c>
      <c r="AT37" s="4">
        <v>3.2299999999999998E-3</v>
      </c>
      <c r="AU37" s="4">
        <v>3.539E-3</v>
      </c>
      <c r="AV37" s="4">
        <v>3.8639999999999998E-3</v>
      </c>
      <c r="AW37" s="4">
        <v>4.2079999999999999E-3</v>
      </c>
      <c r="AX37" s="4">
        <v>4.5729999999999998E-3</v>
      </c>
      <c r="AY37" s="4">
        <v>4.9529999999999999E-3</v>
      </c>
      <c r="AZ37" s="4">
        <v>5.3759999999999997E-3</v>
      </c>
      <c r="BA37" s="4">
        <v>5.8120000000000003E-3</v>
      </c>
      <c r="BB37" s="4">
        <v>6.2090000000000001E-3</v>
      </c>
      <c r="BC37" s="4">
        <v>6.5449999999999996E-3</v>
      </c>
      <c r="BD37" s="4">
        <v>6.8539999999999998E-3</v>
      </c>
      <c r="BE37" s="4">
        <v>7.1809999999999999E-3</v>
      </c>
      <c r="BF37" s="4">
        <v>7.5849999999999997E-3</v>
      </c>
      <c r="BG37" s="4">
        <v>8.0990000000000003E-3</v>
      </c>
      <c r="BH37" s="4">
        <v>8.7530000000000004E-3</v>
      </c>
      <c r="BI37" s="4">
        <v>9.5309999999999995E-3</v>
      </c>
      <c r="BJ37" s="4">
        <v>1.0423999999999999E-2</v>
      </c>
      <c r="BK37" s="4">
        <v>1.1382E-2</v>
      </c>
      <c r="BL37" s="4">
        <v>1.2370000000000001E-2</v>
      </c>
      <c r="BM37" s="4">
        <v>1.3365999999999999E-2</v>
      </c>
      <c r="BN37" s="4">
        <v>1.4413E-2</v>
      </c>
      <c r="BO37" s="4">
        <v>1.5589E-2</v>
      </c>
      <c r="BP37" s="4">
        <v>1.6945999999999999E-2</v>
      </c>
      <c r="BQ37" s="4">
        <v>1.8477E-2</v>
      </c>
      <c r="BR37" s="4">
        <v>2.0205000000000001E-2</v>
      </c>
      <c r="BS37" s="4">
        <v>2.2145000000000001E-2</v>
      </c>
      <c r="BT37" s="4">
        <v>2.4362000000000002E-2</v>
      </c>
      <c r="BU37" s="4">
        <v>2.6825000000000002E-2</v>
      </c>
      <c r="BV37" s="4">
        <v>2.9451000000000001E-2</v>
      </c>
      <c r="BW37" s="4">
        <v>3.2222000000000001E-2</v>
      </c>
      <c r="BX37" s="4">
        <v>3.5223999999999998E-2</v>
      </c>
      <c r="BY37" s="4">
        <v>3.8716E-2</v>
      </c>
      <c r="BZ37" s="4">
        <v>4.2702999999999998E-2</v>
      </c>
      <c r="CA37" s="4">
        <v>4.6973000000000001E-2</v>
      </c>
      <c r="CB37" s="4">
        <v>5.1503E-2</v>
      </c>
      <c r="CC37" s="4">
        <v>5.6472000000000001E-2</v>
      </c>
      <c r="CD37" s="4">
        <v>6.2158999999999999E-2</v>
      </c>
      <c r="CE37" s="4">
        <v>6.8766999999999995E-2</v>
      </c>
      <c r="CF37" s="4">
        <v>7.6329999999999995E-2</v>
      </c>
      <c r="CG37" s="4">
        <v>8.4950999999999999E-2</v>
      </c>
      <c r="CH37" s="4">
        <v>9.4677999999999998E-2</v>
      </c>
      <c r="CI37" s="4">
        <v>0.105536</v>
      </c>
      <c r="CJ37" s="4">
        <v>0.117548</v>
      </c>
      <c r="CK37" s="4">
        <v>0.130743</v>
      </c>
      <c r="CL37" s="4">
        <v>0.14515400000000001</v>
      </c>
      <c r="CM37" s="4">
        <v>0.16081599999999999</v>
      </c>
      <c r="CN37" s="4">
        <v>0.177757</v>
      </c>
      <c r="CO37" s="4">
        <v>0.195993</v>
      </c>
      <c r="CP37" s="4">
        <v>0.215526</v>
      </c>
      <c r="CQ37" s="4">
        <v>0.23633899999999999</v>
      </c>
      <c r="CR37" s="4">
        <v>0.25840400000000002</v>
      </c>
      <c r="CS37" s="4">
        <v>0.28028799999999998</v>
      </c>
      <c r="CT37" s="4">
        <v>0.301595</v>
      </c>
      <c r="CU37" s="4">
        <v>0.32190600000000003</v>
      </c>
      <c r="CV37" s="4">
        <v>0.34079199999999998</v>
      </c>
      <c r="CW37" s="4">
        <v>0.35783199999999998</v>
      </c>
      <c r="CX37" s="4">
        <v>0.375724</v>
      </c>
      <c r="CY37" s="4">
        <v>0.39451000000000003</v>
      </c>
      <c r="CZ37" s="4">
        <v>0.41423500000000002</v>
      </c>
      <c r="DA37" s="4">
        <v>0.43494699999999997</v>
      </c>
      <c r="DB37" s="4">
        <v>0.45669399999999999</v>
      </c>
      <c r="DC37" s="4">
        <v>0.47952899999999998</v>
      </c>
      <c r="DD37" s="4">
        <v>0.50350600000000001</v>
      </c>
      <c r="DE37" s="4">
        <v>0.52868099999999996</v>
      </c>
      <c r="DF37" s="4">
        <v>0.55511500000000003</v>
      </c>
      <c r="DG37" s="4">
        <v>0.58287100000000003</v>
      </c>
      <c r="DH37" s="4">
        <v>0.61201399999999995</v>
      </c>
      <c r="DI37" s="4">
        <v>0.64261500000000005</v>
      </c>
      <c r="DJ37" s="4">
        <v>0.67474599999999996</v>
      </c>
      <c r="DK37" s="4">
        <v>0.70848299999999997</v>
      </c>
      <c r="DL37" s="4">
        <v>0.74390699999999998</v>
      </c>
      <c r="DM37" s="4">
        <v>0.78110299999999999</v>
      </c>
      <c r="DN37" s="4">
        <v>0.82015800000000005</v>
      </c>
      <c r="DO37" s="4">
        <v>0.86116599999999999</v>
      </c>
      <c r="DP37" s="4">
        <v>0.90422400000000003</v>
      </c>
      <c r="DQ37" s="4">
        <v>0.94943500000000003</v>
      </c>
    </row>
    <row r="38" spans="1:121">
      <c r="A38" s="3">
        <v>2013</v>
      </c>
      <c r="B38" s="4">
        <v>6.1850000000000004E-3</v>
      </c>
      <c r="C38" s="4">
        <v>3.8900000000000002E-4</v>
      </c>
      <c r="D38" s="4">
        <v>2.6899999999999998E-4</v>
      </c>
      <c r="E38" s="4">
        <v>2.04E-4</v>
      </c>
      <c r="F38" s="4">
        <v>1.6200000000000001E-4</v>
      </c>
      <c r="G38" s="4">
        <v>1.46E-4</v>
      </c>
      <c r="H38" s="4">
        <v>1.37E-4</v>
      </c>
      <c r="I38" s="4">
        <v>1.27E-4</v>
      </c>
      <c r="J38" s="4">
        <v>1.1E-4</v>
      </c>
      <c r="K38" s="4">
        <v>8.7999999999999998E-5</v>
      </c>
      <c r="L38" s="4">
        <v>7.1000000000000005E-5</v>
      </c>
      <c r="M38" s="4">
        <v>7.6000000000000004E-5</v>
      </c>
      <c r="N38" s="4">
        <v>1.22E-4</v>
      </c>
      <c r="O38" s="4">
        <v>2.2000000000000001E-4</v>
      </c>
      <c r="P38" s="4">
        <v>3.5599999999999998E-4</v>
      </c>
      <c r="Q38" s="4">
        <v>5.0299999999999997E-4</v>
      </c>
      <c r="R38" s="4">
        <v>6.4499999999999996E-4</v>
      </c>
      <c r="S38" s="4">
        <v>7.8700000000000005E-4</v>
      </c>
      <c r="T38" s="4">
        <v>9.2500000000000004E-4</v>
      </c>
      <c r="U38" s="4">
        <v>1.054E-3</v>
      </c>
      <c r="V38" s="4">
        <v>1.189E-3</v>
      </c>
      <c r="W38" s="4">
        <v>1.3129999999999999E-3</v>
      </c>
      <c r="X38" s="4">
        <v>1.387E-3</v>
      </c>
      <c r="Y38" s="4">
        <v>1.3979999999999999E-3</v>
      </c>
      <c r="Z38" s="4">
        <v>1.3619999999999999E-3</v>
      </c>
      <c r="AA38" s="4">
        <v>1.31E-3</v>
      </c>
      <c r="AB38" s="4">
        <v>1.266E-3</v>
      </c>
      <c r="AC38" s="4">
        <v>1.2290000000000001E-3</v>
      </c>
      <c r="AD38" s="4">
        <v>1.209E-3</v>
      </c>
      <c r="AE38" s="4">
        <v>1.2030000000000001E-3</v>
      </c>
      <c r="AF38" s="4">
        <v>1.204E-3</v>
      </c>
      <c r="AG38" s="4">
        <v>1.2099999999999999E-3</v>
      </c>
      <c r="AH38" s="4">
        <v>1.232E-3</v>
      </c>
      <c r="AI38" s="4">
        <v>1.276E-3</v>
      </c>
      <c r="AJ38" s="4">
        <v>1.34E-3</v>
      </c>
      <c r="AK38" s="4">
        <v>1.4189999999999999E-3</v>
      </c>
      <c r="AL38" s="4">
        <v>1.5169999999999999E-3</v>
      </c>
      <c r="AM38" s="4">
        <v>1.6410000000000001E-3</v>
      </c>
      <c r="AN38" s="4">
        <v>1.7960000000000001E-3</v>
      </c>
      <c r="AO38" s="4">
        <v>1.977E-3</v>
      </c>
      <c r="AP38" s="4">
        <v>2.1800000000000001E-3</v>
      </c>
      <c r="AQ38" s="4">
        <v>2.4009999999999999E-3</v>
      </c>
      <c r="AR38" s="4">
        <v>2.6450000000000002E-3</v>
      </c>
      <c r="AS38" s="4">
        <v>2.9139999999999999E-3</v>
      </c>
      <c r="AT38" s="4">
        <v>3.2039999999999998E-3</v>
      </c>
      <c r="AU38" s="4">
        <v>3.5119999999999999E-3</v>
      </c>
      <c r="AV38" s="4">
        <v>3.8349999999999999E-3</v>
      </c>
      <c r="AW38" s="4">
        <v>4.176E-3</v>
      </c>
      <c r="AX38" s="4">
        <v>4.5360000000000001E-3</v>
      </c>
      <c r="AY38" s="4">
        <v>4.9109999999999996E-3</v>
      </c>
      <c r="AZ38" s="4">
        <v>5.3270000000000001E-3</v>
      </c>
      <c r="BA38" s="4">
        <v>5.7559999999999998E-3</v>
      </c>
      <c r="BB38" s="4">
        <v>6.1450000000000003E-3</v>
      </c>
      <c r="BC38" s="4">
        <v>6.4720000000000003E-3</v>
      </c>
      <c r="BD38" s="4">
        <v>6.7710000000000001E-3</v>
      </c>
      <c r="BE38" s="4">
        <v>7.0879999999999997E-3</v>
      </c>
      <c r="BF38" s="4">
        <v>7.4819999999999999E-3</v>
      </c>
      <c r="BG38" s="4">
        <v>7.9830000000000005E-3</v>
      </c>
      <c r="BH38" s="4">
        <v>8.6219999999999995E-3</v>
      </c>
      <c r="BI38" s="4">
        <v>9.3849999999999992E-3</v>
      </c>
      <c r="BJ38" s="4">
        <v>1.026E-2</v>
      </c>
      <c r="BK38" s="4">
        <v>1.1200999999999999E-2</v>
      </c>
      <c r="BL38" s="4">
        <v>1.2175E-2</v>
      </c>
      <c r="BM38" s="4">
        <v>1.316E-2</v>
      </c>
      <c r="BN38" s="4">
        <v>1.4199E-2</v>
      </c>
      <c r="BO38" s="4">
        <v>1.5367E-2</v>
      </c>
      <c r="BP38" s="4">
        <v>1.6714E-2</v>
      </c>
      <c r="BQ38" s="4">
        <v>1.8232000000000002E-2</v>
      </c>
      <c r="BR38" s="4">
        <v>1.9942999999999999E-2</v>
      </c>
      <c r="BS38" s="4">
        <v>2.1861999999999999E-2</v>
      </c>
      <c r="BT38" s="4">
        <v>2.4056000000000001E-2</v>
      </c>
      <c r="BU38" s="4">
        <v>2.6495000000000001E-2</v>
      </c>
      <c r="BV38" s="4">
        <v>2.9093999999999998E-2</v>
      </c>
      <c r="BW38" s="4">
        <v>3.1834000000000001E-2</v>
      </c>
      <c r="BX38" s="4">
        <v>3.4802E-2</v>
      </c>
      <c r="BY38" s="4">
        <v>3.8262999999999998E-2</v>
      </c>
      <c r="BZ38" s="4">
        <v>4.2219E-2</v>
      </c>
      <c r="CA38" s="4">
        <v>4.6448999999999997E-2</v>
      </c>
      <c r="CB38" s="4">
        <v>5.0930000000000003E-2</v>
      </c>
      <c r="CC38" s="4">
        <v>5.5847000000000001E-2</v>
      </c>
      <c r="CD38" s="4">
        <v>6.1477999999999998E-2</v>
      </c>
      <c r="CE38" s="4">
        <v>6.8040000000000003E-2</v>
      </c>
      <c r="CF38" s="4">
        <v>7.5578999999999993E-2</v>
      </c>
      <c r="CG38" s="4">
        <v>8.4205000000000002E-2</v>
      </c>
      <c r="CH38" s="4">
        <v>9.3958E-2</v>
      </c>
      <c r="CI38" s="4">
        <v>0.104851</v>
      </c>
      <c r="CJ38" s="4">
        <v>0.116899</v>
      </c>
      <c r="CK38" s="4">
        <v>0.13012299999999999</v>
      </c>
      <c r="CL38" s="4">
        <v>0.14455699999999999</v>
      </c>
      <c r="CM38" s="4">
        <v>0.16023699999999999</v>
      </c>
      <c r="CN38" s="4">
        <v>0.17719699999999999</v>
      </c>
      <c r="CO38" s="4">
        <v>0.19545599999999999</v>
      </c>
      <c r="CP38" s="4">
        <v>0.21501899999999999</v>
      </c>
      <c r="CQ38" s="4">
        <v>0.235875</v>
      </c>
      <c r="CR38" s="4">
        <v>0.25799699999999998</v>
      </c>
      <c r="CS38" s="4">
        <v>0.27993400000000002</v>
      </c>
      <c r="CT38" s="4">
        <v>0.301286</v>
      </c>
      <c r="CU38" s="4">
        <v>0.321627</v>
      </c>
      <c r="CV38" s="4">
        <v>0.34052500000000002</v>
      </c>
      <c r="CW38" s="4">
        <v>0.35755100000000001</v>
      </c>
      <c r="CX38" s="4">
        <v>0.37542900000000001</v>
      </c>
      <c r="CY38" s="4">
        <v>0.39419999999999999</v>
      </c>
      <c r="CZ38" s="4">
        <v>0.41391</v>
      </c>
      <c r="DA38" s="4">
        <v>0.43460500000000002</v>
      </c>
      <c r="DB38" s="4">
        <v>0.45633600000000002</v>
      </c>
      <c r="DC38" s="4">
        <v>0.479153</v>
      </c>
      <c r="DD38" s="4">
        <v>0.50310999999999995</v>
      </c>
      <c r="DE38" s="4">
        <v>0.52826600000000001</v>
      </c>
      <c r="DF38" s="4">
        <v>0.55467900000000003</v>
      </c>
      <c r="DG38" s="4">
        <v>0.58241299999999996</v>
      </c>
      <c r="DH38" s="4">
        <v>0.61153400000000002</v>
      </c>
      <c r="DI38" s="4">
        <v>0.64210999999999996</v>
      </c>
      <c r="DJ38" s="4">
        <v>0.67421600000000004</v>
      </c>
      <c r="DK38" s="4">
        <v>0.70792699999999997</v>
      </c>
      <c r="DL38" s="4">
        <v>0.74332299999999996</v>
      </c>
      <c r="DM38" s="4">
        <v>0.78048899999999999</v>
      </c>
      <c r="DN38" s="4">
        <v>0.81951300000000005</v>
      </c>
      <c r="DO38" s="4">
        <v>0.86048899999999995</v>
      </c>
      <c r="DP38" s="4">
        <v>0.90351400000000004</v>
      </c>
      <c r="DQ38" s="4">
        <v>0.948689</v>
      </c>
    </row>
    <row r="39" spans="1:121">
      <c r="A39" s="3">
        <v>2014</v>
      </c>
      <c r="B39" s="4">
        <v>6.0629999999999998E-3</v>
      </c>
      <c r="C39" s="4">
        <v>3.8000000000000002E-4</v>
      </c>
      <c r="D39" s="4">
        <v>2.63E-4</v>
      </c>
      <c r="E39" s="4">
        <v>1.9900000000000001E-4</v>
      </c>
      <c r="F39" s="4">
        <v>1.5799999999999999E-4</v>
      </c>
      <c r="G39" s="4">
        <v>1.4300000000000001E-4</v>
      </c>
      <c r="H39" s="4">
        <v>1.35E-4</v>
      </c>
      <c r="I39" s="4">
        <v>1.25E-4</v>
      </c>
      <c r="J39" s="4">
        <v>1.08E-4</v>
      </c>
      <c r="K39" s="4">
        <v>8.7000000000000001E-5</v>
      </c>
      <c r="L39" s="4">
        <v>6.9999999999999994E-5</v>
      </c>
      <c r="M39" s="4">
        <v>7.3999999999999996E-5</v>
      </c>
      <c r="N39" s="4">
        <v>1.1900000000000001E-4</v>
      </c>
      <c r="O39" s="4">
        <v>2.1599999999999999E-4</v>
      </c>
      <c r="P39" s="4">
        <v>3.5100000000000002E-4</v>
      </c>
      <c r="Q39" s="4">
        <v>4.9700000000000005E-4</v>
      </c>
      <c r="R39" s="4">
        <v>6.3699999999999998E-4</v>
      </c>
      <c r="S39" s="4">
        <v>7.7800000000000005E-4</v>
      </c>
      <c r="T39" s="4">
        <v>9.1500000000000001E-4</v>
      </c>
      <c r="U39" s="4">
        <v>1.0430000000000001E-3</v>
      </c>
      <c r="V39" s="4">
        <v>1.178E-3</v>
      </c>
      <c r="W39" s="4">
        <v>1.3010000000000001E-3</v>
      </c>
      <c r="X39" s="4">
        <v>1.3749999999999999E-3</v>
      </c>
      <c r="Y39" s="4">
        <v>1.3860000000000001E-3</v>
      </c>
      <c r="Z39" s="4">
        <v>1.3489999999999999E-3</v>
      </c>
      <c r="AA39" s="4">
        <v>1.2960000000000001E-3</v>
      </c>
      <c r="AB39" s="4">
        <v>1.2520000000000001E-3</v>
      </c>
      <c r="AC39" s="4">
        <v>1.2149999999999999E-3</v>
      </c>
      <c r="AD39" s="4">
        <v>1.194E-3</v>
      </c>
      <c r="AE39" s="4">
        <v>1.188E-3</v>
      </c>
      <c r="AF39" s="4">
        <v>1.188E-3</v>
      </c>
      <c r="AG39" s="4">
        <v>1.194E-3</v>
      </c>
      <c r="AH39" s="4">
        <v>1.2160000000000001E-3</v>
      </c>
      <c r="AI39" s="4">
        <v>1.258E-3</v>
      </c>
      <c r="AJ39" s="4">
        <v>1.3209999999999999E-3</v>
      </c>
      <c r="AK39" s="4">
        <v>1.4E-3</v>
      </c>
      <c r="AL39" s="4">
        <v>1.4970000000000001E-3</v>
      </c>
      <c r="AM39" s="4">
        <v>1.6199999999999999E-3</v>
      </c>
      <c r="AN39" s="4">
        <v>1.774E-3</v>
      </c>
      <c r="AO39" s="4">
        <v>1.9550000000000001E-3</v>
      </c>
      <c r="AP39" s="4">
        <v>2.1570000000000001E-3</v>
      </c>
      <c r="AQ39" s="4">
        <v>2.3770000000000002E-3</v>
      </c>
      <c r="AR39" s="4">
        <v>2.6199999999999999E-3</v>
      </c>
      <c r="AS39" s="4">
        <v>2.8879999999999999E-3</v>
      </c>
      <c r="AT39" s="4">
        <v>3.1770000000000001E-3</v>
      </c>
      <c r="AU39" s="4">
        <v>3.483E-3</v>
      </c>
      <c r="AV39" s="4">
        <v>3.8040000000000001E-3</v>
      </c>
      <c r="AW39" s="4">
        <v>4.143E-3</v>
      </c>
      <c r="AX39" s="4">
        <v>4.4980000000000003E-3</v>
      </c>
      <c r="AY39" s="4">
        <v>4.8669999999999998E-3</v>
      </c>
      <c r="AZ39" s="4">
        <v>5.2760000000000003E-3</v>
      </c>
      <c r="BA39" s="4">
        <v>5.6990000000000001E-3</v>
      </c>
      <c r="BB39" s="4">
        <v>6.0800000000000003E-3</v>
      </c>
      <c r="BC39" s="4">
        <v>6.3990000000000002E-3</v>
      </c>
      <c r="BD39" s="4">
        <v>6.6899999999999998E-3</v>
      </c>
      <c r="BE39" s="4">
        <v>6.9979999999999999E-3</v>
      </c>
      <c r="BF39" s="4">
        <v>7.3819999999999997E-3</v>
      </c>
      <c r="BG39" s="4">
        <v>7.8709999999999995E-3</v>
      </c>
      <c r="BH39" s="4">
        <v>8.4969999999999993E-3</v>
      </c>
      <c r="BI39" s="4">
        <v>9.2449999999999997E-3</v>
      </c>
      <c r="BJ39" s="4">
        <v>1.0102999999999999E-2</v>
      </c>
      <c r="BK39" s="4">
        <v>1.1028E-2</v>
      </c>
      <c r="BL39" s="4">
        <v>1.1988E-2</v>
      </c>
      <c r="BM39" s="4">
        <v>1.2965000000000001E-2</v>
      </c>
      <c r="BN39" s="4">
        <v>1.3998E-2</v>
      </c>
      <c r="BO39" s="4">
        <v>1.516E-2</v>
      </c>
      <c r="BP39" s="4">
        <v>1.6497999999999999E-2</v>
      </c>
      <c r="BQ39" s="4">
        <v>1.8003999999999999E-2</v>
      </c>
      <c r="BR39" s="4">
        <v>1.9699000000000001E-2</v>
      </c>
      <c r="BS39" s="4">
        <v>2.1597000000000002E-2</v>
      </c>
      <c r="BT39" s="4">
        <v>2.3768999999999998E-2</v>
      </c>
      <c r="BU39" s="4">
        <v>2.6183000000000001E-2</v>
      </c>
      <c r="BV39" s="4">
        <v>2.8756E-2</v>
      </c>
      <c r="BW39" s="4">
        <v>3.1466000000000001E-2</v>
      </c>
      <c r="BX39" s="4">
        <v>3.4401000000000001E-2</v>
      </c>
      <c r="BY39" s="4">
        <v>3.7832999999999999E-2</v>
      </c>
      <c r="BZ39" s="4">
        <v>4.1757000000000002E-2</v>
      </c>
      <c r="CA39" s="4">
        <v>4.5948000000000003E-2</v>
      </c>
      <c r="CB39" s="4">
        <v>5.0377999999999999E-2</v>
      </c>
      <c r="CC39" s="4">
        <v>5.5238000000000002E-2</v>
      </c>
      <c r="CD39" s="4">
        <v>6.0808000000000001E-2</v>
      </c>
      <c r="CE39" s="4">
        <v>6.7318000000000003E-2</v>
      </c>
      <c r="CF39" s="4">
        <v>7.4828000000000006E-2</v>
      </c>
      <c r="CG39" s="4">
        <v>8.3456000000000002E-2</v>
      </c>
      <c r="CH39" s="4">
        <v>9.3232999999999996E-2</v>
      </c>
      <c r="CI39" s="4">
        <v>0.104159</v>
      </c>
      <c r="CJ39" s="4">
        <v>0.116234</v>
      </c>
      <c r="CK39" s="4">
        <v>0.12947400000000001</v>
      </c>
      <c r="CL39" s="4">
        <v>0.14391100000000001</v>
      </c>
      <c r="CM39" s="4">
        <v>0.159585</v>
      </c>
      <c r="CN39" s="4">
        <v>0.176533</v>
      </c>
      <c r="CO39" s="4">
        <v>0.19478000000000001</v>
      </c>
      <c r="CP39" s="4">
        <v>0.214337</v>
      </c>
      <c r="CQ39" s="4">
        <v>0.23519799999999999</v>
      </c>
      <c r="CR39" s="4">
        <v>0.25733699999999998</v>
      </c>
      <c r="CS39" s="4">
        <v>0.27928900000000001</v>
      </c>
      <c r="CT39" s="4">
        <v>0.30064800000000003</v>
      </c>
      <c r="CU39" s="4">
        <v>0.32098700000000002</v>
      </c>
      <c r="CV39" s="4">
        <v>0.33987000000000001</v>
      </c>
      <c r="CW39" s="4">
        <v>0.35686299999999999</v>
      </c>
      <c r="CX39" s="4">
        <v>0.37470599999999998</v>
      </c>
      <c r="CY39" s="4">
        <v>0.39344200000000001</v>
      </c>
      <c r="CZ39" s="4">
        <v>0.41311399999999998</v>
      </c>
      <c r="DA39" s="4">
        <v>0.43376900000000002</v>
      </c>
      <c r="DB39" s="4">
        <v>0.45545799999999997</v>
      </c>
      <c r="DC39" s="4">
        <v>0.47823100000000002</v>
      </c>
      <c r="DD39" s="4">
        <v>0.50214199999999998</v>
      </c>
      <c r="DE39" s="4">
        <v>0.52724899999999997</v>
      </c>
      <c r="DF39" s="4">
        <v>0.55361199999999999</v>
      </c>
      <c r="DG39" s="4">
        <v>0.58129299999999995</v>
      </c>
      <c r="DH39" s="4">
        <v>0.61035700000000004</v>
      </c>
      <c r="DI39" s="4">
        <v>0.64087499999999997</v>
      </c>
      <c r="DJ39" s="4">
        <v>0.67291900000000004</v>
      </c>
      <c r="DK39" s="4">
        <v>0.706565</v>
      </c>
      <c r="DL39" s="4">
        <v>0.74189300000000002</v>
      </c>
      <c r="DM39" s="4">
        <v>0.77898800000000001</v>
      </c>
      <c r="DN39" s="4">
        <v>0.81793700000000003</v>
      </c>
      <c r="DO39" s="4">
        <v>0.85883399999999999</v>
      </c>
      <c r="DP39" s="4">
        <v>0.90177600000000002</v>
      </c>
      <c r="DQ39" s="4">
        <v>0.94686400000000004</v>
      </c>
    </row>
    <row r="40" spans="1:121">
      <c r="A40" s="3">
        <v>2015</v>
      </c>
      <c r="B40" s="4">
        <v>5.9480000000000002E-3</v>
      </c>
      <c r="C40" s="4">
        <v>3.7300000000000001E-4</v>
      </c>
      <c r="D40" s="4">
        <v>2.5700000000000001E-4</v>
      </c>
      <c r="E40" s="4">
        <v>1.95E-4</v>
      </c>
      <c r="F40" s="4">
        <v>1.55E-4</v>
      </c>
      <c r="G40" s="4">
        <v>1.3999999999999999E-4</v>
      </c>
      <c r="H40" s="4">
        <v>1.3200000000000001E-4</v>
      </c>
      <c r="I40" s="4">
        <v>1.2300000000000001E-4</v>
      </c>
      <c r="J40" s="4">
        <v>1.06E-4</v>
      </c>
      <c r="K40" s="4">
        <v>8.5000000000000006E-5</v>
      </c>
      <c r="L40" s="4">
        <v>6.7999999999999999E-5</v>
      </c>
      <c r="M40" s="4">
        <v>7.2000000000000002E-5</v>
      </c>
      <c r="N40" s="4">
        <v>1.16E-4</v>
      </c>
      <c r="O40" s="4">
        <v>2.12E-4</v>
      </c>
      <c r="P40" s="4">
        <v>3.4600000000000001E-4</v>
      </c>
      <c r="Q40" s="4">
        <v>4.8999999999999998E-4</v>
      </c>
      <c r="R40" s="4">
        <v>6.29E-4</v>
      </c>
      <c r="S40" s="4">
        <v>7.6900000000000004E-4</v>
      </c>
      <c r="T40" s="4">
        <v>9.0499999999999999E-4</v>
      </c>
      <c r="U40" s="4">
        <v>1.0330000000000001E-3</v>
      </c>
      <c r="V40" s="4">
        <v>1.1670000000000001E-3</v>
      </c>
      <c r="W40" s="4">
        <v>1.2899999999999999E-3</v>
      </c>
      <c r="X40" s="4">
        <v>1.364E-3</v>
      </c>
      <c r="Y40" s="4">
        <v>1.374E-3</v>
      </c>
      <c r="Z40" s="4">
        <v>1.3359999999999999E-3</v>
      </c>
      <c r="AA40" s="4">
        <v>1.284E-3</v>
      </c>
      <c r="AB40" s="4">
        <v>1.2390000000000001E-3</v>
      </c>
      <c r="AC40" s="4">
        <v>1.2019999999999999E-3</v>
      </c>
      <c r="AD40" s="4">
        <v>1.1800000000000001E-3</v>
      </c>
      <c r="AE40" s="4">
        <v>1.1739999999999999E-3</v>
      </c>
      <c r="AF40" s="4">
        <v>1.1739999999999999E-3</v>
      </c>
      <c r="AG40" s="4">
        <v>1.178E-3</v>
      </c>
      <c r="AH40" s="4">
        <v>1.1999999999999999E-3</v>
      </c>
      <c r="AI40" s="4">
        <v>1.242E-3</v>
      </c>
      <c r="AJ40" s="4">
        <v>1.304E-3</v>
      </c>
      <c r="AK40" s="4">
        <v>1.382E-3</v>
      </c>
      <c r="AL40" s="4">
        <v>1.4779999999999999E-3</v>
      </c>
      <c r="AM40" s="4">
        <v>1.6000000000000001E-3</v>
      </c>
      <c r="AN40" s="4">
        <v>1.753E-3</v>
      </c>
      <c r="AO40" s="4">
        <v>1.934E-3</v>
      </c>
      <c r="AP40" s="4">
        <v>2.1350000000000002E-3</v>
      </c>
      <c r="AQ40" s="4">
        <v>2.3540000000000002E-3</v>
      </c>
      <c r="AR40" s="4">
        <v>2.5959999999999998E-3</v>
      </c>
      <c r="AS40" s="4">
        <v>2.862E-3</v>
      </c>
      <c r="AT40" s="4">
        <v>3.15E-3</v>
      </c>
      <c r="AU40" s="4">
        <v>3.454E-3</v>
      </c>
      <c r="AV40" s="4">
        <v>3.7720000000000002E-3</v>
      </c>
      <c r="AW40" s="4">
        <v>4.1070000000000004E-3</v>
      </c>
      <c r="AX40" s="4">
        <v>4.4580000000000002E-3</v>
      </c>
      <c r="AY40" s="4">
        <v>4.8219999999999999E-3</v>
      </c>
      <c r="AZ40" s="4">
        <v>5.2249999999999996E-3</v>
      </c>
      <c r="BA40" s="4">
        <v>5.6410000000000002E-3</v>
      </c>
      <c r="BB40" s="4">
        <v>6.0150000000000004E-3</v>
      </c>
      <c r="BC40" s="4">
        <v>6.326E-3</v>
      </c>
      <c r="BD40" s="4">
        <v>6.6090000000000003E-3</v>
      </c>
      <c r="BE40" s="4">
        <v>6.9100000000000003E-3</v>
      </c>
      <c r="BF40" s="4">
        <v>7.2849999999999998E-3</v>
      </c>
      <c r="BG40" s="4">
        <v>7.7640000000000001E-3</v>
      </c>
      <c r="BH40" s="4">
        <v>8.3770000000000008E-3</v>
      </c>
      <c r="BI40" s="4">
        <v>9.1109999999999993E-3</v>
      </c>
      <c r="BJ40" s="4">
        <v>9.9520000000000008E-3</v>
      </c>
      <c r="BK40" s="4">
        <v>1.0862E-2</v>
      </c>
      <c r="BL40" s="4">
        <v>1.1809999999999999E-2</v>
      </c>
      <c r="BM40" s="4">
        <v>1.2779E-2</v>
      </c>
      <c r="BN40" s="4">
        <v>1.3807E-2</v>
      </c>
      <c r="BO40" s="4">
        <v>1.4964999999999999E-2</v>
      </c>
      <c r="BP40" s="4">
        <v>1.6296000000000001E-2</v>
      </c>
      <c r="BQ40" s="4">
        <v>1.7791000000000001E-2</v>
      </c>
      <c r="BR40" s="4">
        <v>1.9469E-2</v>
      </c>
      <c r="BS40" s="4">
        <v>2.1347999999999999E-2</v>
      </c>
      <c r="BT40" s="4">
        <v>2.3497000000000001E-2</v>
      </c>
      <c r="BU40" s="4">
        <v>2.5888000000000001E-2</v>
      </c>
      <c r="BV40" s="4">
        <v>2.8434000000000001E-2</v>
      </c>
      <c r="BW40" s="4">
        <v>3.1115E-2</v>
      </c>
      <c r="BX40" s="4">
        <v>3.4019000000000001E-2</v>
      </c>
      <c r="BY40" s="4">
        <v>3.7421000000000003E-2</v>
      </c>
      <c r="BZ40" s="4">
        <v>4.1314999999999998E-2</v>
      </c>
      <c r="CA40" s="4">
        <v>4.5464999999999998E-2</v>
      </c>
      <c r="CB40" s="4">
        <v>4.9842999999999998E-2</v>
      </c>
      <c r="CC40" s="4">
        <v>5.4643999999999998E-2</v>
      </c>
      <c r="CD40" s="4">
        <v>6.0149000000000001E-2</v>
      </c>
      <c r="CE40" s="4">
        <v>6.6601999999999995E-2</v>
      </c>
      <c r="CF40" s="4">
        <v>7.4079000000000006E-2</v>
      </c>
      <c r="CG40" s="4">
        <v>8.2707000000000003E-2</v>
      </c>
      <c r="CH40" s="4">
        <v>9.2507000000000006E-2</v>
      </c>
      <c r="CI40" s="4">
        <v>0.103461</v>
      </c>
      <c r="CJ40" s="4">
        <v>0.11555700000000001</v>
      </c>
      <c r="CK40" s="4">
        <v>0.128802</v>
      </c>
      <c r="CL40" s="4">
        <v>0.14322599999999999</v>
      </c>
      <c r="CM40" s="4">
        <v>0.15887399999999999</v>
      </c>
      <c r="CN40" s="4">
        <v>0.175787</v>
      </c>
      <c r="CO40" s="4">
        <v>0.193996</v>
      </c>
      <c r="CP40" s="4">
        <v>0.21351899999999999</v>
      </c>
      <c r="CQ40" s="4">
        <v>0.23435300000000001</v>
      </c>
      <c r="CR40" s="4">
        <v>0.25647900000000001</v>
      </c>
      <c r="CS40" s="4">
        <v>0.278416</v>
      </c>
      <c r="CT40" s="4">
        <v>0.29975600000000002</v>
      </c>
      <c r="CU40" s="4">
        <v>0.32006899999999999</v>
      </c>
      <c r="CV40" s="4">
        <v>0.33891500000000002</v>
      </c>
      <c r="CW40" s="4">
        <v>0.35586099999999998</v>
      </c>
      <c r="CX40" s="4">
        <v>0.37365399999999999</v>
      </c>
      <c r="CY40" s="4">
        <v>0.39233699999999999</v>
      </c>
      <c r="CZ40" s="4">
        <v>0.41195399999999999</v>
      </c>
      <c r="DA40" s="4">
        <v>0.43255100000000002</v>
      </c>
      <c r="DB40" s="4">
        <v>0.454179</v>
      </c>
      <c r="DC40" s="4">
        <v>0.47688799999999998</v>
      </c>
      <c r="DD40" s="4">
        <v>0.50073199999999995</v>
      </c>
      <c r="DE40" s="4">
        <v>0.52576900000000004</v>
      </c>
      <c r="DF40" s="4">
        <v>0.55205700000000002</v>
      </c>
      <c r="DG40" s="4">
        <v>0.57965999999999995</v>
      </c>
      <c r="DH40" s="4">
        <v>0.60864300000000005</v>
      </c>
      <c r="DI40" s="4">
        <v>0.63907499999999995</v>
      </c>
      <c r="DJ40" s="4">
        <v>0.67102899999999999</v>
      </c>
      <c r="DK40" s="4">
        <v>0.70458100000000001</v>
      </c>
      <c r="DL40" s="4">
        <v>0.73980999999999997</v>
      </c>
      <c r="DM40" s="4">
        <v>0.77680000000000005</v>
      </c>
      <c r="DN40" s="4">
        <v>0.81564000000000003</v>
      </c>
      <c r="DO40" s="4">
        <v>0.85642200000000002</v>
      </c>
      <c r="DP40" s="4">
        <v>0.89924300000000001</v>
      </c>
      <c r="DQ40" s="4">
        <v>0.94420499999999996</v>
      </c>
    </row>
    <row r="41" spans="1:121">
      <c r="A41" s="3">
        <v>2016</v>
      </c>
      <c r="B41" s="4">
        <v>5.8380000000000003E-3</v>
      </c>
      <c r="C41" s="4">
        <v>3.6600000000000001E-4</v>
      </c>
      <c r="D41" s="4">
        <v>2.5300000000000002E-4</v>
      </c>
      <c r="E41" s="4">
        <v>1.92E-4</v>
      </c>
      <c r="F41" s="4">
        <v>1.5200000000000001E-4</v>
      </c>
      <c r="G41" s="4">
        <v>1.3799999999999999E-4</v>
      </c>
      <c r="H41" s="4">
        <v>1.2999999999999999E-4</v>
      </c>
      <c r="I41" s="4">
        <v>1.2E-4</v>
      </c>
      <c r="J41" s="4">
        <v>1.0399999999999999E-4</v>
      </c>
      <c r="K41" s="4">
        <v>8.2999999999999998E-5</v>
      </c>
      <c r="L41" s="4">
        <v>6.6000000000000005E-5</v>
      </c>
      <c r="M41" s="4">
        <v>6.9999999999999994E-5</v>
      </c>
      <c r="N41" s="4">
        <v>1.1400000000000001E-4</v>
      </c>
      <c r="O41" s="4">
        <v>2.0900000000000001E-4</v>
      </c>
      <c r="P41" s="4">
        <v>3.4200000000000002E-4</v>
      </c>
      <c r="Q41" s="4">
        <v>4.84E-4</v>
      </c>
      <c r="R41" s="4">
        <v>6.2100000000000002E-4</v>
      </c>
      <c r="S41" s="4">
        <v>7.6000000000000004E-4</v>
      </c>
      <c r="T41" s="4">
        <v>8.9599999999999999E-4</v>
      </c>
      <c r="U41" s="4">
        <v>1.023E-3</v>
      </c>
      <c r="V41" s="4">
        <v>1.157E-3</v>
      </c>
      <c r="W41" s="4">
        <v>1.279E-3</v>
      </c>
      <c r="X41" s="4">
        <v>1.353E-3</v>
      </c>
      <c r="Y41" s="4">
        <v>1.3619999999999999E-3</v>
      </c>
      <c r="Z41" s="4">
        <v>1.325E-3</v>
      </c>
      <c r="AA41" s="4">
        <v>1.2719999999999999E-3</v>
      </c>
      <c r="AB41" s="4">
        <v>1.227E-3</v>
      </c>
      <c r="AC41" s="4">
        <v>1.189E-3</v>
      </c>
      <c r="AD41" s="4">
        <v>1.168E-3</v>
      </c>
      <c r="AE41" s="4">
        <v>1.1609999999999999E-3</v>
      </c>
      <c r="AF41" s="4">
        <v>1.16E-3</v>
      </c>
      <c r="AG41" s="4">
        <v>1.165E-3</v>
      </c>
      <c r="AH41" s="4">
        <v>1.1850000000000001E-3</v>
      </c>
      <c r="AI41" s="4">
        <v>1.227E-3</v>
      </c>
      <c r="AJ41" s="4">
        <v>1.289E-3</v>
      </c>
      <c r="AK41" s="4">
        <v>1.366E-3</v>
      </c>
      <c r="AL41" s="4">
        <v>1.4599999999999999E-3</v>
      </c>
      <c r="AM41" s="4">
        <v>1.5820000000000001E-3</v>
      </c>
      <c r="AN41" s="4">
        <v>1.7340000000000001E-3</v>
      </c>
      <c r="AO41" s="4">
        <v>1.9139999999999999E-3</v>
      </c>
      <c r="AP41" s="4">
        <v>2.114E-3</v>
      </c>
      <c r="AQ41" s="4">
        <v>2.3310000000000002E-3</v>
      </c>
      <c r="AR41" s="4">
        <v>2.5720000000000001E-3</v>
      </c>
      <c r="AS41" s="4">
        <v>2.836E-3</v>
      </c>
      <c r="AT41" s="4">
        <v>3.1220000000000002E-3</v>
      </c>
      <c r="AU41" s="4">
        <v>3.424E-3</v>
      </c>
      <c r="AV41" s="4">
        <v>3.7399999999999998E-3</v>
      </c>
      <c r="AW41" s="4">
        <v>4.071E-3</v>
      </c>
      <c r="AX41" s="4">
        <v>4.4169999999999999E-3</v>
      </c>
      <c r="AY41" s="4">
        <v>4.7759999999999999E-3</v>
      </c>
      <c r="AZ41" s="4">
        <v>5.1729999999999996E-3</v>
      </c>
      <c r="BA41" s="4">
        <v>5.5820000000000002E-3</v>
      </c>
      <c r="BB41" s="4">
        <v>5.9490000000000003E-3</v>
      </c>
      <c r="BC41" s="4">
        <v>6.254E-3</v>
      </c>
      <c r="BD41" s="4">
        <v>6.5300000000000002E-3</v>
      </c>
      <c r="BE41" s="4">
        <v>6.8240000000000002E-3</v>
      </c>
      <c r="BF41" s="4">
        <v>7.1910000000000003E-3</v>
      </c>
      <c r="BG41" s="4">
        <v>7.6610000000000003E-3</v>
      </c>
      <c r="BH41" s="4">
        <v>8.2609999999999992E-3</v>
      </c>
      <c r="BI41" s="4">
        <v>8.9809999999999994E-3</v>
      </c>
      <c r="BJ41" s="4">
        <v>9.8060000000000005E-3</v>
      </c>
      <c r="BK41" s="4">
        <v>1.0699999999999999E-2</v>
      </c>
      <c r="BL41" s="4">
        <v>1.1636000000000001E-2</v>
      </c>
      <c r="BM41" s="4">
        <v>1.2599000000000001E-2</v>
      </c>
      <c r="BN41" s="4">
        <v>1.3624000000000001E-2</v>
      </c>
      <c r="BO41" s="4">
        <v>1.4779E-2</v>
      </c>
      <c r="BP41" s="4">
        <v>1.6104E-2</v>
      </c>
      <c r="BQ41" s="4">
        <v>1.7589E-2</v>
      </c>
      <c r="BR41" s="4">
        <v>1.9252999999999999E-2</v>
      </c>
      <c r="BS41" s="4">
        <v>2.1111000000000001E-2</v>
      </c>
      <c r="BT41" s="4">
        <v>2.3238000000000002E-2</v>
      </c>
      <c r="BU41" s="4">
        <v>2.5603999999999998E-2</v>
      </c>
      <c r="BV41" s="4">
        <v>2.8124E-2</v>
      </c>
      <c r="BW41" s="4">
        <v>3.0778E-2</v>
      </c>
      <c r="BX41" s="4">
        <v>3.3651E-2</v>
      </c>
      <c r="BY41" s="4">
        <v>3.7025000000000002E-2</v>
      </c>
      <c r="BZ41" s="4">
        <v>4.0888000000000001E-2</v>
      </c>
      <c r="CA41" s="4">
        <v>4.4998000000000003E-2</v>
      </c>
      <c r="CB41" s="4">
        <v>4.9321999999999998E-2</v>
      </c>
      <c r="CC41" s="4">
        <v>5.4063E-2</v>
      </c>
      <c r="CD41" s="4">
        <v>5.9499999999999997E-2</v>
      </c>
      <c r="CE41" s="4">
        <v>6.5892000000000006E-2</v>
      </c>
      <c r="CF41" s="4">
        <v>7.3333999999999996E-2</v>
      </c>
      <c r="CG41" s="4">
        <v>8.1960000000000005E-2</v>
      </c>
      <c r="CH41" s="4">
        <v>9.1781000000000001E-2</v>
      </c>
      <c r="CI41" s="4">
        <v>0.10276100000000001</v>
      </c>
      <c r="CJ41" s="4">
        <v>0.114872</v>
      </c>
      <c r="CK41" s="4">
        <v>0.12811400000000001</v>
      </c>
      <c r="CL41" s="4">
        <v>0.142513</v>
      </c>
      <c r="CM41" s="4">
        <v>0.15811800000000001</v>
      </c>
      <c r="CN41" s="4">
        <v>0.17497699999999999</v>
      </c>
      <c r="CO41" s="4">
        <v>0.19312799999999999</v>
      </c>
      <c r="CP41" s="4">
        <v>0.212593</v>
      </c>
      <c r="CQ41" s="4">
        <v>0.233376</v>
      </c>
      <c r="CR41" s="4">
        <v>0.25546400000000002</v>
      </c>
      <c r="CS41" s="4">
        <v>0.27736100000000002</v>
      </c>
      <c r="CT41" s="4">
        <v>0.29865900000000001</v>
      </c>
      <c r="CU41" s="4">
        <v>0.31892599999999999</v>
      </c>
      <c r="CV41" s="4">
        <v>0.33772000000000002</v>
      </c>
      <c r="CW41" s="4">
        <v>0.35460599999999998</v>
      </c>
      <c r="CX41" s="4">
        <v>0.372336</v>
      </c>
      <c r="CY41" s="4">
        <v>0.39095299999999999</v>
      </c>
      <c r="CZ41" s="4">
        <v>0.410501</v>
      </c>
      <c r="DA41" s="4">
        <v>0.43102600000000002</v>
      </c>
      <c r="DB41" s="4">
        <v>0.45257700000000001</v>
      </c>
      <c r="DC41" s="4">
        <v>0.47520600000000002</v>
      </c>
      <c r="DD41" s="4">
        <v>0.49896600000000002</v>
      </c>
      <c r="DE41" s="4">
        <v>0.52391399999999999</v>
      </c>
      <c r="DF41" s="4">
        <v>0.55010999999999999</v>
      </c>
      <c r="DG41" s="4">
        <v>0.57761499999999999</v>
      </c>
      <c r="DH41" s="4">
        <v>0.60649600000000004</v>
      </c>
      <c r="DI41" s="4">
        <v>0.63682099999999997</v>
      </c>
      <c r="DJ41" s="4">
        <v>0.66866199999999998</v>
      </c>
      <c r="DK41" s="4">
        <v>0.70209500000000002</v>
      </c>
      <c r="DL41" s="4">
        <v>0.73719999999999997</v>
      </c>
      <c r="DM41" s="4">
        <v>0.77405999999999997</v>
      </c>
      <c r="DN41" s="4">
        <v>0.81276300000000001</v>
      </c>
      <c r="DO41" s="4">
        <v>0.85340099999999997</v>
      </c>
      <c r="DP41" s="4">
        <v>0.89607099999999995</v>
      </c>
      <c r="DQ41" s="4">
        <v>0.94087500000000002</v>
      </c>
    </row>
    <row r="42" spans="1:121">
      <c r="A42" s="3">
        <v>2017</v>
      </c>
      <c r="B42" s="4">
        <v>5.7320000000000001E-3</v>
      </c>
      <c r="C42" s="4">
        <v>3.59E-4</v>
      </c>
      <c r="D42" s="4">
        <v>2.4800000000000001E-4</v>
      </c>
      <c r="E42" s="4">
        <v>1.8799999999999999E-4</v>
      </c>
      <c r="F42" s="4">
        <v>1.4999999999999999E-4</v>
      </c>
      <c r="G42" s="4">
        <v>1.36E-4</v>
      </c>
      <c r="H42" s="4">
        <v>1.27E-4</v>
      </c>
      <c r="I42" s="4">
        <v>1.18E-4</v>
      </c>
      <c r="J42" s="4">
        <v>1.02E-4</v>
      </c>
      <c r="K42" s="4">
        <v>8.1000000000000004E-5</v>
      </c>
      <c r="L42" s="4">
        <v>6.3999999999999997E-5</v>
      </c>
      <c r="M42" s="4">
        <v>6.7999999999999999E-5</v>
      </c>
      <c r="N42" s="4">
        <v>1.12E-4</v>
      </c>
      <c r="O42" s="4">
        <v>2.0599999999999999E-4</v>
      </c>
      <c r="P42" s="4">
        <v>3.3700000000000001E-4</v>
      </c>
      <c r="Q42" s="4">
        <v>4.7899999999999999E-4</v>
      </c>
      <c r="R42" s="4">
        <v>6.1499999999999999E-4</v>
      </c>
      <c r="S42" s="4">
        <v>7.5199999999999996E-4</v>
      </c>
      <c r="T42" s="4">
        <v>8.8699999999999998E-4</v>
      </c>
      <c r="U42" s="4">
        <v>1.0139999999999999E-3</v>
      </c>
      <c r="V42" s="4">
        <v>1.147E-3</v>
      </c>
      <c r="W42" s="4">
        <v>1.268E-3</v>
      </c>
      <c r="X42" s="4">
        <v>1.341E-3</v>
      </c>
      <c r="Y42" s="4">
        <v>1.351E-3</v>
      </c>
      <c r="Z42" s="4">
        <v>1.3129999999999999E-3</v>
      </c>
      <c r="AA42" s="4">
        <v>1.2600000000000001E-3</v>
      </c>
      <c r="AB42" s="4">
        <v>1.2149999999999999E-3</v>
      </c>
      <c r="AC42" s="4">
        <v>1.1770000000000001E-3</v>
      </c>
      <c r="AD42" s="4">
        <v>1.1559999999999999E-3</v>
      </c>
      <c r="AE42" s="4">
        <v>1.1490000000000001E-3</v>
      </c>
      <c r="AF42" s="4">
        <v>1.1479999999999999E-3</v>
      </c>
      <c r="AG42" s="4">
        <v>1.152E-3</v>
      </c>
      <c r="AH42" s="4">
        <v>1.1720000000000001E-3</v>
      </c>
      <c r="AI42" s="4">
        <v>1.2130000000000001E-3</v>
      </c>
      <c r="AJ42" s="4">
        <v>1.274E-3</v>
      </c>
      <c r="AK42" s="4">
        <v>1.3500000000000001E-3</v>
      </c>
      <c r="AL42" s="4">
        <v>1.444E-3</v>
      </c>
      <c r="AM42" s="4">
        <v>1.565E-3</v>
      </c>
      <c r="AN42" s="4">
        <v>1.7160000000000001E-3</v>
      </c>
      <c r="AO42" s="4">
        <v>1.8940000000000001E-3</v>
      </c>
      <c r="AP42" s="4">
        <v>2.0929999999999998E-3</v>
      </c>
      <c r="AQ42" s="4">
        <v>2.3080000000000002E-3</v>
      </c>
      <c r="AR42" s="4">
        <v>2.5469999999999998E-3</v>
      </c>
      <c r="AS42" s="4">
        <v>2.81E-3</v>
      </c>
      <c r="AT42" s="4">
        <v>3.0929999999999998E-3</v>
      </c>
      <c r="AU42" s="4">
        <v>3.3930000000000002E-3</v>
      </c>
      <c r="AV42" s="4">
        <v>3.7060000000000001E-3</v>
      </c>
      <c r="AW42" s="4">
        <v>4.0340000000000003E-3</v>
      </c>
      <c r="AX42" s="4">
        <v>4.3759999999999997E-3</v>
      </c>
      <c r="AY42" s="4">
        <v>4.7289999999999997E-3</v>
      </c>
      <c r="AZ42" s="4">
        <v>5.1200000000000004E-3</v>
      </c>
      <c r="BA42" s="4">
        <v>5.5230000000000001E-3</v>
      </c>
      <c r="BB42" s="4">
        <v>5.8840000000000003E-3</v>
      </c>
      <c r="BC42" s="4">
        <v>6.182E-3</v>
      </c>
      <c r="BD42" s="4">
        <v>6.4520000000000003E-3</v>
      </c>
      <c r="BE42" s="4">
        <v>6.7390000000000002E-3</v>
      </c>
      <c r="BF42" s="4">
        <v>7.1000000000000004E-3</v>
      </c>
      <c r="BG42" s="4">
        <v>7.5599999999999999E-3</v>
      </c>
      <c r="BH42" s="4">
        <v>8.149E-3</v>
      </c>
      <c r="BI42" s="4">
        <v>8.8540000000000008E-3</v>
      </c>
      <c r="BJ42" s="4">
        <v>9.665E-3</v>
      </c>
      <c r="BK42" s="4">
        <v>1.0544E-2</v>
      </c>
      <c r="BL42" s="4">
        <v>1.1469E-2</v>
      </c>
      <c r="BM42" s="4">
        <v>1.2426E-2</v>
      </c>
      <c r="BN42" s="4">
        <v>1.3448E-2</v>
      </c>
      <c r="BO42" s="4">
        <v>1.4600999999999999E-2</v>
      </c>
      <c r="BP42" s="4">
        <v>1.5921000000000001E-2</v>
      </c>
      <c r="BQ42" s="4">
        <v>1.7396999999999999E-2</v>
      </c>
      <c r="BR42" s="4">
        <v>1.9046E-2</v>
      </c>
      <c r="BS42" s="4">
        <v>2.0885000000000001E-2</v>
      </c>
      <c r="BT42" s="4">
        <v>2.2988999999999999E-2</v>
      </c>
      <c r="BU42" s="4">
        <v>2.5332E-2</v>
      </c>
      <c r="BV42" s="4">
        <v>2.7826E-2</v>
      </c>
      <c r="BW42" s="4">
        <v>3.0452E-2</v>
      </c>
      <c r="BX42" s="4">
        <v>3.3297E-2</v>
      </c>
      <c r="BY42" s="4">
        <v>3.6642000000000001E-2</v>
      </c>
      <c r="BZ42" s="4">
        <v>4.0474999999999997E-2</v>
      </c>
      <c r="CA42" s="4">
        <v>4.4545000000000001E-2</v>
      </c>
      <c r="CB42" s="4">
        <v>4.8814999999999997E-2</v>
      </c>
      <c r="CC42" s="4">
        <v>5.3494E-2</v>
      </c>
      <c r="CD42" s="4">
        <v>5.8860999999999997E-2</v>
      </c>
      <c r="CE42" s="4">
        <v>6.5189999999999998E-2</v>
      </c>
      <c r="CF42" s="4">
        <v>7.2593000000000005E-2</v>
      </c>
      <c r="CG42" s="4">
        <v>8.1216999999999998E-2</v>
      </c>
      <c r="CH42" s="4">
        <v>9.1056999999999999E-2</v>
      </c>
      <c r="CI42" s="4">
        <v>0.10206</v>
      </c>
      <c r="CJ42" s="4">
        <v>0.114181</v>
      </c>
      <c r="CK42" s="4">
        <v>0.127412</v>
      </c>
      <c r="CL42" s="4">
        <v>0.14177600000000001</v>
      </c>
      <c r="CM42" s="4">
        <v>0.15732699999999999</v>
      </c>
      <c r="CN42" s="4">
        <v>0.17411699999999999</v>
      </c>
      <c r="CO42" s="4">
        <v>0.192192</v>
      </c>
      <c r="CP42" s="4">
        <v>0.21158199999999999</v>
      </c>
      <c r="CQ42" s="4">
        <v>0.232296</v>
      </c>
      <c r="CR42" s="4">
        <v>0.254326</v>
      </c>
      <c r="CS42" s="4">
        <v>0.27616499999999999</v>
      </c>
      <c r="CT42" s="4">
        <v>0.297402</v>
      </c>
      <c r="CU42" s="4">
        <v>0.317606</v>
      </c>
      <c r="CV42" s="4">
        <v>0.33633400000000002</v>
      </c>
      <c r="CW42" s="4">
        <v>0.35315099999999999</v>
      </c>
      <c r="CX42" s="4">
        <v>0.370809</v>
      </c>
      <c r="CY42" s="4">
        <v>0.389349</v>
      </c>
      <c r="CZ42" s="4">
        <v>0.40881600000000001</v>
      </c>
      <c r="DA42" s="4">
        <v>0.429257</v>
      </c>
      <c r="DB42" s="4">
        <v>0.45072000000000001</v>
      </c>
      <c r="DC42" s="4">
        <v>0.47325600000000001</v>
      </c>
      <c r="DD42" s="4">
        <v>0.496919</v>
      </c>
      <c r="DE42" s="4">
        <v>0.52176500000000003</v>
      </c>
      <c r="DF42" s="4">
        <v>0.54785300000000003</v>
      </c>
      <c r="DG42" s="4">
        <v>0.57524600000000004</v>
      </c>
      <c r="DH42" s="4">
        <v>0.60400799999999999</v>
      </c>
      <c r="DI42" s="4">
        <v>0.63420799999999999</v>
      </c>
      <c r="DJ42" s="4">
        <v>0.66591900000000004</v>
      </c>
      <c r="DK42" s="4">
        <v>0.69921500000000003</v>
      </c>
      <c r="DL42" s="4">
        <v>0.73417600000000005</v>
      </c>
      <c r="DM42" s="4">
        <v>0.77088400000000001</v>
      </c>
      <c r="DN42" s="4">
        <v>0.80942899999999995</v>
      </c>
      <c r="DO42" s="4">
        <v>0.84989999999999999</v>
      </c>
      <c r="DP42" s="4">
        <v>0.89239500000000005</v>
      </c>
      <c r="DQ42" s="4">
        <v>0.93701500000000004</v>
      </c>
    </row>
    <row r="43" spans="1:121">
      <c r="A43" s="3">
        <v>2018</v>
      </c>
      <c r="B43" s="4">
        <v>5.6299999999999996E-3</v>
      </c>
      <c r="C43" s="4">
        <v>3.5300000000000002E-4</v>
      </c>
      <c r="D43" s="4">
        <v>2.4399999999999999E-4</v>
      </c>
      <c r="E43" s="4">
        <v>1.85E-4</v>
      </c>
      <c r="F43" s="4">
        <v>1.47E-4</v>
      </c>
      <c r="G43" s="4">
        <v>1.3300000000000001E-4</v>
      </c>
      <c r="H43" s="4">
        <v>1.26E-4</v>
      </c>
      <c r="I43" s="4">
        <v>1.16E-4</v>
      </c>
      <c r="J43" s="4">
        <v>1E-4</v>
      </c>
      <c r="K43" s="4">
        <v>7.8999999999999996E-5</v>
      </c>
      <c r="L43" s="4">
        <v>6.3E-5</v>
      </c>
      <c r="M43" s="4">
        <v>6.7000000000000002E-5</v>
      </c>
      <c r="N43" s="4">
        <v>1.1E-4</v>
      </c>
      <c r="O43" s="4">
        <v>2.03E-4</v>
      </c>
      <c r="P43" s="4">
        <v>3.3300000000000002E-4</v>
      </c>
      <c r="Q43" s="4">
        <v>4.7399999999999997E-4</v>
      </c>
      <c r="R43" s="4">
        <v>6.0800000000000003E-4</v>
      </c>
      <c r="S43" s="4">
        <v>7.45E-4</v>
      </c>
      <c r="T43" s="4">
        <v>8.7900000000000001E-4</v>
      </c>
      <c r="U43" s="4">
        <v>1.005E-3</v>
      </c>
      <c r="V43" s="4">
        <v>1.137E-3</v>
      </c>
      <c r="W43" s="4">
        <v>1.258E-3</v>
      </c>
      <c r="X43" s="4">
        <v>1.3309999999999999E-3</v>
      </c>
      <c r="Y43" s="4">
        <v>1.34E-3</v>
      </c>
      <c r="Z43" s="4">
        <v>1.302E-3</v>
      </c>
      <c r="AA43" s="4">
        <v>1.2489999999999999E-3</v>
      </c>
      <c r="AB43" s="4">
        <v>1.2049999999999999E-3</v>
      </c>
      <c r="AC43" s="4">
        <v>1.1670000000000001E-3</v>
      </c>
      <c r="AD43" s="4">
        <v>1.145E-3</v>
      </c>
      <c r="AE43" s="4">
        <v>1.1379999999999999E-3</v>
      </c>
      <c r="AF43" s="4">
        <v>1.1360000000000001E-3</v>
      </c>
      <c r="AG43" s="4">
        <v>1.14E-3</v>
      </c>
      <c r="AH43" s="4">
        <v>1.16E-3</v>
      </c>
      <c r="AI43" s="4">
        <v>1.1999999999999999E-3</v>
      </c>
      <c r="AJ43" s="4">
        <v>1.2600000000000001E-3</v>
      </c>
      <c r="AK43" s="4">
        <v>1.335E-3</v>
      </c>
      <c r="AL43" s="4">
        <v>1.428E-3</v>
      </c>
      <c r="AM43" s="4">
        <v>1.5479999999999999E-3</v>
      </c>
      <c r="AN43" s="4">
        <v>1.6980000000000001E-3</v>
      </c>
      <c r="AO43" s="4">
        <v>1.8749999999999999E-3</v>
      </c>
      <c r="AP43" s="4">
        <v>2.0720000000000001E-3</v>
      </c>
      <c r="AQ43" s="4">
        <v>2.2859999999999998E-3</v>
      </c>
      <c r="AR43" s="4">
        <v>2.5230000000000001E-3</v>
      </c>
      <c r="AS43" s="4">
        <v>2.784E-3</v>
      </c>
      <c r="AT43" s="4">
        <v>3.065E-3</v>
      </c>
      <c r="AU43" s="4">
        <v>3.362E-3</v>
      </c>
      <c r="AV43" s="4">
        <v>3.673E-3</v>
      </c>
      <c r="AW43" s="4">
        <v>3.9969999999999997E-3</v>
      </c>
      <c r="AX43" s="4">
        <v>4.3350000000000003E-3</v>
      </c>
      <c r="AY43" s="4">
        <v>4.6829999999999997E-3</v>
      </c>
      <c r="AZ43" s="4">
        <v>5.0679999999999996E-3</v>
      </c>
      <c r="BA43" s="4">
        <v>5.4640000000000001E-3</v>
      </c>
      <c r="BB43" s="4">
        <v>5.8190000000000004E-3</v>
      </c>
      <c r="BC43" s="4">
        <v>6.1110000000000001E-3</v>
      </c>
      <c r="BD43" s="4">
        <v>6.3749999999999996E-3</v>
      </c>
      <c r="BE43" s="4">
        <v>6.6569999999999997E-3</v>
      </c>
      <c r="BF43" s="4">
        <v>7.0109999999999999E-3</v>
      </c>
      <c r="BG43" s="4">
        <v>7.4619999999999999E-3</v>
      </c>
      <c r="BH43" s="4">
        <v>8.0389999999999993E-3</v>
      </c>
      <c r="BI43" s="4">
        <v>8.7320000000000002E-3</v>
      </c>
      <c r="BJ43" s="4">
        <v>9.5270000000000007E-3</v>
      </c>
      <c r="BK43" s="4">
        <v>1.0390999999999999E-2</v>
      </c>
      <c r="BL43" s="4">
        <v>1.1306E-2</v>
      </c>
      <c r="BM43" s="4">
        <v>1.2257000000000001E-2</v>
      </c>
      <c r="BN43" s="4">
        <v>1.3278E-2</v>
      </c>
      <c r="BO43" s="4">
        <v>1.443E-2</v>
      </c>
      <c r="BP43" s="4">
        <v>1.5744999999999999E-2</v>
      </c>
      <c r="BQ43" s="4">
        <v>1.7212999999999999E-2</v>
      </c>
      <c r="BR43" s="4">
        <v>1.8848E-2</v>
      </c>
      <c r="BS43" s="4">
        <v>2.0667000000000001E-2</v>
      </c>
      <c r="BT43" s="4">
        <v>2.2748999999999998E-2</v>
      </c>
      <c r="BU43" s="4">
        <v>2.5068E-2</v>
      </c>
      <c r="BV43" s="4">
        <v>2.7536999999999999E-2</v>
      </c>
      <c r="BW43" s="4">
        <v>3.0137000000000001E-2</v>
      </c>
      <c r="BX43" s="4">
        <v>3.2952000000000002E-2</v>
      </c>
      <c r="BY43" s="4">
        <v>3.6270999999999998E-2</v>
      </c>
      <c r="BZ43" s="4">
        <v>4.0073999999999999E-2</v>
      </c>
      <c r="CA43" s="4">
        <v>4.4103000000000003E-2</v>
      </c>
      <c r="CB43" s="4">
        <v>4.8320000000000002E-2</v>
      </c>
      <c r="CC43" s="4">
        <v>5.2935999999999997E-2</v>
      </c>
      <c r="CD43" s="4">
        <v>5.8231999999999999E-2</v>
      </c>
      <c r="CE43" s="4">
        <v>6.4494999999999997E-2</v>
      </c>
      <c r="CF43" s="4">
        <v>7.1859999999999993E-2</v>
      </c>
      <c r="CG43" s="4">
        <v>8.0478999999999995E-2</v>
      </c>
      <c r="CH43" s="4">
        <v>9.0337000000000001E-2</v>
      </c>
      <c r="CI43" s="4">
        <v>0.101359</v>
      </c>
      <c r="CJ43" s="4">
        <v>0.113487</v>
      </c>
      <c r="CK43" s="4">
        <v>0.12670100000000001</v>
      </c>
      <c r="CL43" s="4">
        <v>0.14102200000000001</v>
      </c>
      <c r="CM43" s="4">
        <v>0.15650900000000001</v>
      </c>
      <c r="CN43" s="4">
        <v>0.17322000000000001</v>
      </c>
      <c r="CO43" s="4">
        <v>0.19120699999999999</v>
      </c>
      <c r="CP43" s="4">
        <v>0.210507</v>
      </c>
      <c r="CQ43" s="4">
        <v>0.23113700000000001</v>
      </c>
      <c r="CR43" s="4">
        <v>0.25309199999999998</v>
      </c>
      <c r="CS43" s="4">
        <v>0.27485500000000002</v>
      </c>
      <c r="CT43" s="4">
        <v>0.29601699999999997</v>
      </c>
      <c r="CU43" s="4">
        <v>0.31614500000000001</v>
      </c>
      <c r="CV43" s="4">
        <v>0.33479599999999998</v>
      </c>
      <c r="CW43" s="4">
        <v>0.35153600000000002</v>
      </c>
      <c r="CX43" s="4">
        <v>0.36911300000000002</v>
      </c>
      <c r="CY43" s="4">
        <v>0.387569</v>
      </c>
      <c r="CZ43" s="4">
        <v>0.406947</v>
      </c>
      <c r="DA43" s="4">
        <v>0.42729400000000001</v>
      </c>
      <c r="DB43" s="4">
        <v>0.44865899999999997</v>
      </c>
      <c r="DC43" s="4">
        <v>0.47109200000000001</v>
      </c>
      <c r="DD43" s="4">
        <v>0.494647</v>
      </c>
      <c r="DE43" s="4">
        <v>0.51937900000000004</v>
      </c>
      <c r="DF43" s="4">
        <v>0.54534800000000005</v>
      </c>
      <c r="DG43" s="4">
        <v>0.57261499999999999</v>
      </c>
      <c r="DH43" s="4">
        <v>0.60124599999999995</v>
      </c>
      <c r="DI43" s="4">
        <v>0.63130799999999998</v>
      </c>
      <c r="DJ43" s="4">
        <v>0.66287399999999996</v>
      </c>
      <c r="DK43" s="4">
        <v>0.696017</v>
      </c>
      <c r="DL43" s="4">
        <v>0.73081799999999997</v>
      </c>
      <c r="DM43" s="4">
        <v>0.76735900000000001</v>
      </c>
      <c r="DN43" s="4">
        <v>0.80572699999999997</v>
      </c>
      <c r="DO43" s="4">
        <v>0.84601400000000004</v>
      </c>
      <c r="DP43" s="4">
        <v>0.88831400000000005</v>
      </c>
      <c r="DQ43" s="4">
        <v>0.93272999999999995</v>
      </c>
    </row>
    <row r="44" spans="1:121">
      <c r="A44" s="3">
        <v>2019</v>
      </c>
      <c r="B44" s="4">
        <v>5.5310000000000003E-3</v>
      </c>
      <c r="C44" s="4">
        <v>3.4699999999999998E-4</v>
      </c>
      <c r="D44" s="4">
        <v>2.4000000000000001E-4</v>
      </c>
      <c r="E44" s="4">
        <v>1.8200000000000001E-4</v>
      </c>
      <c r="F44" s="4">
        <v>1.45E-4</v>
      </c>
      <c r="G44" s="4">
        <v>1.3100000000000001E-4</v>
      </c>
      <c r="H44" s="4">
        <v>1.2400000000000001E-4</v>
      </c>
      <c r="I44" s="4">
        <v>1.15E-4</v>
      </c>
      <c r="J44" s="4">
        <v>9.8999999999999994E-5</v>
      </c>
      <c r="K44" s="4">
        <v>7.7999999999999999E-5</v>
      </c>
      <c r="L44" s="4">
        <v>6.0999999999999999E-5</v>
      </c>
      <c r="M44" s="4">
        <v>6.4999999999999994E-5</v>
      </c>
      <c r="N44" s="4">
        <v>1.07E-4</v>
      </c>
      <c r="O44" s="4">
        <v>2.0000000000000001E-4</v>
      </c>
      <c r="P44" s="4">
        <v>3.2899999999999997E-4</v>
      </c>
      <c r="Q44" s="4">
        <v>4.6900000000000002E-4</v>
      </c>
      <c r="R44" s="4">
        <v>6.02E-4</v>
      </c>
      <c r="S44" s="4">
        <v>7.3800000000000005E-4</v>
      </c>
      <c r="T44" s="4">
        <v>8.7100000000000003E-4</v>
      </c>
      <c r="U44" s="4">
        <v>9.9700000000000006E-4</v>
      </c>
      <c r="V44" s="4">
        <v>1.1280000000000001E-3</v>
      </c>
      <c r="W44" s="4">
        <v>1.248E-3</v>
      </c>
      <c r="X44" s="4">
        <v>1.32E-3</v>
      </c>
      <c r="Y44" s="4">
        <v>1.3290000000000001E-3</v>
      </c>
      <c r="Z44" s="4">
        <v>1.291E-3</v>
      </c>
      <c r="AA44" s="4">
        <v>1.238E-3</v>
      </c>
      <c r="AB44" s="4">
        <v>1.194E-3</v>
      </c>
      <c r="AC44" s="4">
        <v>1.1559999999999999E-3</v>
      </c>
      <c r="AD44" s="4">
        <v>1.1329999999999999E-3</v>
      </c>
      <c r="AE44" s="4">
        <v>1.126E-3</v>
      </c>
      <c r="AF44" s="4">
        <v>1.1249999999999999E-3</v>
      </c>
      <c r="AG44" s="4">
        <v>1.1280000000000001E-3</v>
      </c>
      <c r="AH44" s="4">
        <v>1.1479999999999999E-3</v>
      </c>
      <c r="AI44" s="4">
        <v>1.1869999999999999E-3</v>
      </c>
      <c r="AJ44" s="4">
        <v>1.2470000000000001E-3</v>
      </c>
      <c r="AK44" s="4">
        <v>1.322E-3</v>
      </c>
      <c r="AL44" s="4">
        <v>1.4139999999999999E-3</v>
      </c>
      <c r="AM44" s="4">
        <v>1.5319999999999999E-3</v>
      </c>
      <c r="AN44" s="4">
        <v>1.681E-3</v>
      </c>
      <c r="AO44" s="4">
        <v>1.8569999999999999E-3</v>
      </c>
      <c r="AP44" s="4">
        <v>2.052E-3</v>
      </c>
      <c r="AQ44" s="4">
        <v>2.264E-3</v>
      </c>
      <c r="AR44" s="4">
        <v>2.4989999999999999E-3</v>
      </c>
      <c r="AS44" s="4">
        <v>2.7569999999999999E-3</v>
      </c>
      <c r="AT44" s="4">
        <v>3.0360000000000001E-3</v>
      </c>
      <c r="AU44" s="4">
        <v>3.3310000000000002E-3</v>
      </c>
      <c r="AV44" s="4">
        <v>3.6380000000000002E-3</v>
      </c>
      <c r="AW44" s="4">
        <v>3.9589999999999998E-3</v>
      </c>
      <c r="AX44" s="4">
        <v>4.2919999999999998E-3</v>
      </c>
      <c r="AY44" s="4">
        <v>4.6350000000000002E-3</v>
      </c>
      <c r="AZ44" s="4">
        <v>5.0140000000000002E-3</v>
      </c>
      <c r="BA44" s="4">
        <v>5.4050000000000001E-3</v>
      </c>
      <c r="BB44" s="4">
        <v>5.7540000000000004E-3</v>
      </c>
      <c r="BC44" s="4">
        <v>6.0410000000000004E-3</v>
      </c>
      <c r="BD44" s="4">
        <v>6.2989999999999999E-3</v>
      </c>
      <c r="BE44" s="4">
        <v>6.5760000000000002E-3</v>
      </c>
      <c r="BF44" s="4">
        <v>6.9239999999999996E-3</v>
      </c>
      <c r="BG44" s="4">
        <v>7.3670000000000003E-3</v>
      </c>
      <c r="BH44" s="4">
        <v>7.9330000000000008E-3</v>
      </c>
      <c r="BI44" s="4">
        <v>8.6130000000000009E-3</v>
      </c>
      <c r="BJ44" s="4">
        <v>9.3930000000000003E-3</v>
      </c>
      <c r="BK44" s="4">
        <v>1.0243E-2</v>
      </c>
      <c r="BL44" s="4">
        <v>1.1147000000000001E-2</v>
      </c>
      <c r="BM44" s="4">
        <v>1.2094000000000001E-2</v>
      </c>
      <c r="BN44" s="4">
        <v>1.3113E-2</v>
      </c>
      <c r="BO44" s="4">
        <v>1.4265E-2</v>
      </c>
      <c r="BP44" s="4">
        <v>1.5577000000000001E-2</v>
      </c>
      <c r="BQ44" s="4">
        <v>1.7037E-2</v>
      </c>
      <c r="BR44" s="4">
        <v>1.8657E-2</v>
      </c>
      <c r="BS44" s="4">
        <v>2.0456999999999999E-2</v>
      </c>
      <c r="BT44" s="4">
        <v>2.2516999999999999E-2</v>
      </c>
      <c r="BU44" s="4">
        <v>2.4813000000000002E-2</v>
      </c>
      <c r="BV44" s="4">
        <v>2.7255999999999999E-2</v>
      </c>
      <c r="BW44" s="4">
        <v>2.9829999999999999E-2</v>
      </c>
      <c r="BX44" s="4">
        <v>3.2618000000000001E-2</v>
      </c>
      <c r="BY44" s="4">
        <v>3.5909000000000003E-2</v>
      </c>
      <c r="BZ44" s="4">
        <v>3.9683000000000003E-2</v>
      </c>
      <c r="CA44" s="4">
        <v>4.3672000000000002E-2</v>
      </c>
      <c r="CB44" s="4">
        <v>4.7834000000000002E-2</v>
      </c>
      <c r="CC44" s="4">
        <v>5.2388999999999998E-2</v>
      </c>
      <c r="CD44" s="4">
        <v>5.7612999999999998E-2</v>
      </c>
      <c r="CE44" s="4">
        <v>6.3810000000000006E-2</v>
      </c>
      <c r="CF44" s="4">
        <v>7.1133000000000002E-2</v>
      </c>
      <c r="CG44" s="4">
        <v>7.9746999999999998E-2</v>
      </c>
      <c r="CH44" s="4">
        <v>8.9621000000000006E-2</v>
      </c>
      <c r="CI44" s="4">
        <v>0.100662</v>
      </c>
      <c r="CJ44" s="4">
        <v>0.112793</v>
      </c>
      <c r="CK44" s="4">
        <v>0.12598500000000001</v>
      </c>
      <c r="CL44" s="4">
        <v>0.14025699999999999</v>
      </c>
      <c r="CM44" s="4">
        <v>0.155672</v>
      </c>
      <c r="CN44" s="4">
        <v>0.172294</v>
      </c>
      <c r="CO44" s="4">
        <v>0.19018299999999999</v>
      </c>
      <c r="CP44" s="4">
        <v>0.20938300000000001</v>
      </c>
      <c r="CQ44" s="4">
        <v>0.22991700000000001</v>
      </c>
      <c r="CR44" s="4">
        <v>0.25178600000000001</v>
      </c>
      <c r="CS44" s="4">
        <v>0.27346300000000001</v>
      </c>
      <c r="CT44" s="4">
        <v>0.294539</v>
      </c>
      <c r="CU44" s="4">
        <v>0.314581</v>
      </c>
      <c r="CV44" s="4">
        <v>0.33314899999999997</v>
      </c>
      <c r="CW44" s="4">
        <v>0.34980699999999998</v>
      </c>
      <c r="CX44" s="4">
        <v>0.36729699999999998</v>
      </c>
      <c r="CY44" s="4">
        <v>0.385662</v>
      </c>
      <c r="CZ44" s="4">
        <v>0.404945</v>
      </c>
      <c r="DA44" s="4">
        <v>0.42519200000000001</v>
      </c>
      <c r="DB44" s="4">
        <v>0.44645200000000002</v>
      </c>
      <c r="DC44" s="4">
        <v>0.46877400000000002</v>
      </c>
      <c r="DD44" s="4">
        <v>0.49221300000000001</v>
      </c>
      <c r="DE44" s="4">
        <v>0.51682399999999995</v>
      </c>
      <c r="DF44" s="4">
        <v>0.54266499999999995</v>
      </c>
      <c r="DG44" s="4">
        <v>0.56979800000000003</v>
      </c>
      <c r="DH44" s="4">
        <v>0.59828800000000004</v>
      </c>
      <c r="DI44" s="4">
        <v>0.62820200000000004</v>
      </c>
      <c r="DJ44" s="4">
        <v>0.65961199999999998</v>
      </c>
      <c r="DK44" s="4">
        <v>0.69259300000000001</v>
      </c>
      <c r="DL44" s="4">
        <v>0.72722299999999995</v>
      </c>
      <c r="DM44" s="4">
        <v>0.76358400000000004</v>
      </c>
      <c r="DN44" s="4">
        <v>0.801763</v>
      </c>
      <c r="DO44" s="4">
        <v>0.84185100000000002</v>
      </c>
      <c r="DP44" s="4">
        <v>0.88394399999999995</v>
      </c>
      <c r="DQ44" s="4">
        <v>0.92814099999999999</v>
      </c>
    </row>
    <row r="45" spans="1:121">
      <c r="A45" s="3">
        <v>2020</v>
      </c>
      <c r="B45" s="4">
        <v>5.4349999999999997E-3</v>
      </c>
      <c r="C45" s="4">
        <v>3.4200000000000002E-4</v>
      </c>
      <c r="D45" s="4">
        <v>2.3599999999999999E-4</v>
      </c>
      <c r="E45" s="4">
        <v>1.7899999999999999E-4</v>
      </c>
      <c r="F45" s="4">
        <v>1.4200000000000001E-4</v>
      </c>
      <c r="G45" s="4">
        <v>1.2899999999999999E-4</v>
      </c>
      <c r="H45" s="4">
        <v>1.21E-4</v>
      </c>
      <c r="I45" s="4">
        <v>1.13E-4</v>
      </c>
      <c r="J45" s="4">
        <v>9.7E-5</v>
      </c>
      <c r="K45" s="4">
        <v>7.6000000000000004E-5</v>
      </c>
      <c r="L45" s="4">
        <v>6.0000000000000002E-5</v>
      </c>
      <c r="M45" s="4">
        <v>6.3E-5</v>
      </c>
      <c r="N45" s="4">
        <v>1.06E-4</v>
      </c>
      <c r="O45" s="4">
        <v>1.9699999999999999E-4</v>
      </c>
      <c r="P45" s="4">
        <v>3.2600000000000001E-4</v>
      </c>
      <c r="Q45" s="4">
        <v>4.64E-4</v>
      </c>
      <c r="R45" s="4">
        <v>5.9699999999999998E-4</v>
      </c>
      <c r="S45" s="4">
        <v>7.3200000000000001E-4</v>
      </c>
      <c r="T45" s="4">
        <v>8.6300000000000005E-4</v>
      </c>
      <c r="U45" s="4">
        <v>9.8799999999999995E-4</v>
      </c>
      <c r="V45" s="4">
        <v>1.119E-3</v>
      </c>
      <c r="W45" s="4">
        <v>1.238E-3</v>
      </c>
      <c r="X45" s="4">
        <v>1.31E-3</v>
      </c>
      <c r="Y45" s="4">
        <v>1.3179999999999999E-3</v>
      </c>
      <c r="Z45" s="4">
        <v>1.281E-3</v>
      </c>
      <c r="AA45" s="4">
        <v>1.2279999999999999E-3</v>
      </c>
      <c r="AB45" s="4">
        <v>1.1839999999999999E-3</v>
      </c>
      <c r="AC45" s="4">
        <v>1.1460000000000001E-3</v>
      </c>
      <c r="AD45" s="4">
        <v>1.124E-3</v>
      </c>
      <c r="AE45" s="4">
        <v>1.116E-3</v>
      </c>
      <c r="AF45" s="4">
        <v>1.114E-3</v>
      </c>
      <c r="AG45" s="4">
        <v>1.1169999999999999E-3</v>
      </c>
      <c r="AH45" s="4">
        <v>1.137E-3</v>
      </c>
      <c r="AI45" s="4">
        <v>1.176E-3</v>
      </c>
      <c r="AJ45" s="4">
        <v>1.235E-3</v>
      </c>
      <c r="AK45" s="4">
        <v>1.3079999999999999E-3</v>
      </c>
      <c r="AL45" s="4">
        <v>1.3990000000000001E-3</v>
      </c>
      <c r="AM45" s="4">
        <v>1.5169999999999999E-3</v>
      </c>
      <c r="AN45" s="4">
        <v>1.6639999999999999E-3</v>
      </c>
      <c r="AO45" s="4">
        <v>1.8389999999999999E-3</v>
      </c>
      <c r="AP45" s="4">
        <v>2.032E-3</v>
      </c>
      <c r="AQ45" s="4">
        <v>2.2420000000000001E-3</v>
      </c>
      <c r="AR45" s="4">
        <v>2.4750000000000002E-3</v>
      </c>
      <c r="AS45" s="4">
        <v>2.7309999999999999E-3</v>
      </c>
      <c r="AT45" s="4">
        <v>3.0079999999999998E-3</v>
      </c>
      <c r="AU45" s="4">
        <v>3.3E-3</v>
      </c>
      <c r="AV45" s="4">
        <v>3.604E-3</v>
      </c>
      <c r="AW45" s="4">
        <v>3.921E-3</v>
      </c>
      <c r="AX45" s="4">
        <v>4.2500000000000003E-3</v>
      </c>
      <c r="AY45" s="4">
        <v>4.5880000000000001E-3</v>
      </c>
      <c r="AZ45" s="4">
        <v>4.9610000000000001E-3</v>
      </c>
      <c r="BA45" s="4">
        <v>5.3460000000000001E-3</v>
      </c>
      <c r="BB45" s="4">
        <v>5.6889999999999996E-3</v>
      </c>
      <c r="BC45" s="4">
        <v>5.9709999999999997E-3</v>
      </c>
      <c r="BD45" s="4">
        <v>6.2240000000000004E-3</v>
      </c>
      <c r="BE45" s="4">
        <v>6.496E-3</v>
      </c>
      <c r="BF45" s="4">
        <v>6.8380000000000003E-3</v>
      </c>
      <c r="BG45" s="4">
        <v>7.2740000000000001E-3</v>
      </c>
      <c r="BH45" s="4">
        <v>7.8289999999999992E-3</v>
      </c>
      <c r="BI45" s="4">
        <v>8.4960000000000001E-3</v>
      </c>
      <c r="BJ45" s="4">
        <v>9.2610000000000001E-3</v>
      </c>
      <c r="BK45" s="4">
        <v>1.0097999999999999E-2</v>
      </c>
      <c r="BL45" s="4">
        <v>1.0992E-2</v>
      </c>
      <c r="BM45" s="4">
        <v>1.1934999999999999E-2</v>
      </c>
      <c r="BN45" s="4">
        <v>1.2952999999999999E-2</v>
      </c>
      <c r="BO45" s="4">
        <v>1.4104E-2</v>
      </c>
      <c r="BP45" s="4">
        <v>1.5413E-2</v>
      </c>
      <c r="BQ45" s="4">
        <v>1.6865000000000002E-2</v>
      </c>
      <c r="BR45" s="4">
        <v>1.8471000000000001E-2</v>
      </c>
      <c r="BS45" s="4">
        <v>2.0253E-2</v>
      </c>
      <c r="BT45" s="4">
        <v>2.2290999999999998E-2</v>
      </c>
      <c r="BU45" s="4">
        <v>2.4563999999999999E-2</v>
      </c>
      <c r="BV45" s="4">
        <v>2.6983E-2</v>
      </c>
      <c r="BW45" s="4">
        <v>2.9531000000000002E-2</v>
      </c>
      <c r="BX45" s="4">
        <v>3.2292000000000001E-2</v>
      </c>
      <c r="BY45" s="4">
        <v>3.5556999999999998E-2</v>
      </c>
      <c r="BZ45" s="4">
        <v>3.9301999999999997E-2</v>
      </c>
      <c r="CA45" s="4">
        <v>4.3249999999999997E-2</v>
      </c>
      <c r="CB45" s="4">
        <v>4.7358999999999998E-2</v>
      </c>
      <c r="CC45" s="4">
        <v>5.1852000000000002E-2</v>
      </c>
      <c r="CD45" s="4">
        <v>5.7002999999999998E-2</v>
      </c>
      <c r="CE45" s="4">
        <v>6.3132999999999995E-2</v>
      </c>
      <c r="CF45" s="4">
        <v>7.0414000000000004E-2</v>
      </c>
      <c r="CG45" s="4">
        <v>7.9020999999999994E-2</v>
      </c>
      <c r="CH45" s="4">
        <v>8.8910000000000003E-2</v>
      </c>
      <c r="CI45" s="4">
        <v>9.9967E-2</v>
      </c>
      <c r="CJ45" s="4">
        <v>0.112098</v>
      </c>
      <c r="CK45" s="4">
        <v>0.12526499999999999</v>
      </c>
      <c r="CL45" s="4">
        <v>0.139484</v>
      </c>
      <c r="CM45" s="4">
        <v>0.15482099999999999</v>
      </c>
      <c r="CN45" s="4">
        <v>0.171348</v>
      </c>
      <c r="CO45" s="4">
        <v>0.18913099999999999</v>
      </c>
      <c r="CP45" s="4">
        <v>0.20822199999999999</v>
      </c>
      <c r="CQ45" s="4">
        <v>0.22864999999999999</v>
      </c>
      <c r="CR45" s="4">
        <v>0.25042500000000001</v>
      </c>
      <c r="CS45" s="4">
        <v>0.27200800000000003</v>
      </c>
      <c r="CT45" s="4">
        <v>0.292991</v>
      </c>
      <c r="CU45" s="4">
        <v>0.312942</v>
      </c>
      <c r="CV45" s="4">
        <v>0.33141999999999999</v>
      </c>
      <c r="CW45" s="4">
        <v>0.34799099999999999</v>
      </c>
      <c r="CX45" s="4">
        <v>0.36538999999999999</v>
      </c>
      <c r="CY45" s="4">
        <v>0.38366</v>
      </c>
      <c r="CZ45" s="4">
        <v>0.40284300000000001</v>
      </c>
      <c r="DA45" s="4">
        <v>0.422985</v>
      </c>
      <c r="DB45" s="4">
        <v>0.44413399999999997</v>
      </c>
      <c r="DC45" s="4">
        <v>0.46634100000000001</v>
      </c>
      <c r="DD45" s="4">
        <v>0.48965799999999998</v>
      </c>
      <c r="DE45" s="4">
        <v>0.51414099999999996</v>
      </c>
      <c r="DF45" s="4">
        <v>0.53984799999999999</v>
      </c>
      <c r="DG45" s="4">
        <v>0.56684000000000001</v>
      </c>
      <c r="DH45" s="4">
        <v>0.59518199999999999</v>
      </c>
      <c r="DI45" s="4">
        <v>0.62494099999999997</v>
      </c>
      <c r="DJ45" s="4">
        <v>0.65618799999999999</v>
      </c>
      <c r="DK45" s="4">
        <v>0.688998</v>
      </c>
      <c r="DL45" s="4">
        <v>0.72344799999999998</v>
      </c>
      <c r="DM45" s="4">
        <v>0.75961999999999996</v>
      </c>
      <c r="DN45" s="4">
        <v>0.797601</v>
      </c>
      <c r="DO45" s="4">
        <v>0.83748100000000003</v>
      </c>
      <c r="DP45" s="4">
        <v>0.879355</v>
      </c>
      <c r="DQ45" s="4">
        <v>0.923323</v>
      </c>
    </row>
    <row r="46" spans="1:121">
      <c r="A46" s="3">
        <v>2021</v>
      </c>
      <c r="B46" s="4">
        <v>5.3420000000000004E-3</v>
      </c>
      <c r="C46" s="4">
        <v>3.3599999999999998E-4</v>
      </c>
      <c r="D46" s="4">
        <v>2.32E-4</v>
      </c>
      <c r="E46" s="4">
        <v>1.76E-4</v>
      </c>
      <c r="F46" s="4">
        <v>1.3999999999999999E-4</v>
      </c>
      <c r="G46" s="4">
        <v>1.27E-4</v>
      </c>
      <c r="H46" s="4">
        <v>1.2E-4</v>
      </c>
      <c r="I46" s="4">
        <v>1.11E-4</v>
      </c>
      <c r="J46" s="4">
        <v>9.5000000000000005E-5</v>
      </c>
      <c r="K46" s="4">
        <v>7.4999999999999993E-5</v>
      </c>
      <c r="L46" s="4">
        <v>5.8E-5</v>
      </c>
      <c r="M46" s="4">
        <v>6.2000000000000003E-5</v>
      </c>
      <c r="N46" s="4">
        <v>1.0399999999999999E-4</v>
      </c>
      <c r="O46" s="4">
        <v>1.95E-4</v>
      </c>
      <c r="P46" s="4">
        <v>3.2299999999999999E-4</v>
      </c>
      <c r="Q46" s="4">
        <v>4.6000000000000001E-4</v>
      </c>
      <c r="R46" s="4">
        <v>5.9199999999999997E-4</v>
      </c>
      <c r="S46" s="4">
        <v>7.2499999999999995E-4</v>
      </c>
      <c r="T46" s="4">
        <v>8.5599999999999999E-4</v>
      </c>
      <c r="U46" s="4">
        <v>9.7999999999999997E-4</v>
      </c>
      <c r="V46" s="4">
        <v>1.1100000000000001E-3</v>
      </c>
      <c r="W46" s="4">
        <v>1.2290000000000001E-3</v>
      </c>
      <c r="X46" s="4">
        <v>1.2999999999999999E-3</v>
      </c>
      <c r="Y46" s="4">
        <v>1.3079999999999999E-3</v>
      </c>
      <c r="Z46" s="4">
        <v>1.271E-3</v>
      </c>
      <c r="AA46" s="4">
        <v>1.2179999999999999E-3</v>
      </c>
      <c r="AB46" s="4">
        <v>1.1739999999999999E-3</v>
      </c>
      <c r="AC46" s="4">
        <v>1.1360000000000001E-3</v>
      </c>
      <c r="AD46" s="4">
        <v>1.1130000000000001E-3</v>
      </c>
      <c r="AE46" s="4">
        <v>1.106E-3</v>
      </c>
      <c r="AF46" s="4">
        <v>1.1039999999999999E-3</v>
      </c>
      <c r="AG46" s="4">
        <v>1.106E-3</v>
      </c>
      <c r="AH46" s="4">
        <v>1.1249999999999999E-3</v>
      </c>
      <c r="AI46" s="4">
        <v>1.1640000000000001E-3</v>
      </c>
      <c r="AJ46" s="4">
        <v>1.222E-3</v>
      </c>
      <c r="AK46" s="4">
        <v>1.2949999999999999E-3</v>
      </c>
      <c r="AL46" s="4">
        <v>1.3849999999999999E-3</v>
      </c>
      <c r="AM46" s="4">
        <v>1.5020000000000001E-3</v>
      </c>
      <c r="AN46" s="4">
        <v>1.6479999999999999E-3</v>
      </c>
      <c r="AO46" s="4">
        <v>1.8209999999999999E-3</v>
      </c>
      <c r="AP46" s="4">
        <v>2.013E-3</v>
      </c>
      <c r="AQ46" s="4">
        <v>2.2209999999999999E-3</v>
      </c>
      <c r="AR46" s="4">
        <v>2.4510000000000001E-3</v>
      </c>
      <c r="AS46" s="4">
        <v>2.7049999999999999E-3</v>
      </c>
      <c r="AT46" s="4">
        <v>2.9789999999999999E-3</v>
      </c>
      <c r="AU46" s="4">
        <v>3.2690000000000002E-3</v>
      </c>
      <c r="AV46" s="4">
        <v>3.5699999999999998E-3</v>
      </c>
      <c r="AW46" s="4">
        <v>3.8830000000000002E-3</v>
      </c>
      <c r="AX46" s="4">
        <v>4.2079999999999999E-3</v>
      </c>
      <c r="AY46" s="4">
        <v>4.5409999999999999E-3</v>
      </c>
      <c r="AZ46" s="4">
        <v>4.9090000000000002E-3</v>
      </c>
      <c r="BA46" s="4">
        <v>5.2880000000000002E-3</v>
      </c>
      <c r="BB46" s="4">
        <v>5.6259999999999999E-3</v>
      </c>
      <c r="BC46" s="4">
        <v>5.9020000000000001E-3</v>
      </c>
      <c r="BD46" s="4">
        <v>6.1510000000000002E-3</v>
      </c>
      <c r="BE46" s="4">
        <v>6.4180000000000001E-3</v>
      </c>
      <c r="BF46" s="4">
        <v>6.7549999999999997E-3</v>
      </c>
      <c r="BG46" s="4">
        <v>7.1830000000000001E-3</v>
      </c>
      <c r="BH46" s="4">
        <v>7.7279999999999996E-3</v>
      </c>
      <c r="BI46" s="4">
        <v>8.3820000000000006E-3</v>
      </c>
      <c r="BJ46" s="4">
        <v>9.1330000000000005E-3</v>
      </c>
      <c r="BK46" s="4">
        <v>9.9559999999999996E-3</v>
      </c>
      <c r="BL46" s="4">
        <v>1.0841E-2</v>
      </c>
      <c r="BM46" s="4">
        <v>1.1779E-2</v>
      </c>
      <c r="BN46" s="4">
        <v>1.2796999999999999E-2</v>
      </c>
      <c r="BO46" s="4">
        <v>1.3948E-2</v>
      </c>
      <c r="BP46" s="4">
        <v>1.5252999999999999E-2</v>
      </c>
      <c r="BQ46" s="4">
        <v>1.6698000000000001E-2</v>
      </c>
      <c r="BR46" s="4">
        <v>1.8291000000000002E-2</v>
      </c>
      <c r="BS46" s="4">
        <v>2.0053999999999999E-2</v>
      </c>
      <c r="BT46" s="4">
        <v>2.2071E-2</v>
      </c>
      <c r="BU46" s="4">
        <v>2.4320999999999999E-2</v>
      </c>
      <c r="BV46" s="4">
        <v>2.6716E-2</v>
      </c>
      <c r="BW46" s="4">
        <v>2.9239000000000001E-2</v>
      </c>
      <c r="BX46" s="4">
        <v>3.1973000000000001E-2</v>
      </c>
      <c r="BY46" s="4">
        <v>3.5213000000000001E-2</v>
      </c>
      <c r="BZ46" s="4">
        <v>3.8927999999999997E-2</v>
      </c>
      <c r="CA46" s="4">
        <v>4.2837E-2</v>
      </c>
      <c r="CB46" s="4">
        <v>4.6892999999999997E-2</v>
      </c>
      <c r="CC46" s="4">
        <v>5.1324000000000002E-2</v>
      </c>
      <c r="CD46" s="4">
        <v>5.6403000000000002E-2</v>
      </c>
      <c r="CE46" s="4">
        <v>6.2465E-2</v>
      </c>
      <c r="CF46" s="4">
        <v>6.9705000000000003E-2</v>
      </c>
      <c r="CG46" s="4">
        <v>7.8303999999999999E-2</v>
      </c>
      <c r="CH46" s="4">
        <v>8.8206000000000007E-2</v>
      </c>
      <c r="CI46" s="4">
        <v>9.9277000000000004E-2</v>
      </c>
      <c r="CJ46" s="4">
        <v>0.11140600000000001</v>
      </c>
      <c r="CK46" s="4">
        <v>0.124543</v>
      </c>
      <c r="CL46" s="4">
        <v>0.13870499999999999</v>
      </c>
      <c r="CM46" s="4">
        <v>0.15396000000000001</v>
      </c>
      <c r="CN46" s="4">
        <v>0.17038600000000001</v>
      </c>
      <c r="CO46" s="4">
        <v>0.188058</v>
      </c>
      <c r="CP46" s="4">
        <v>0.207034</v>
      </c>
      <c r="CQ46" s="4">
        <v>0.22735</v>
      </c>
      <c r="CR46" s="4">
        <v>0.24902199999999999</v>
      </c>
      <c r="CS46" s="4">
        <v>0.27050299999999999</v>
      </c>
      <c r="CT46" s="4">
        <v>0.29138399999999998</v>
      </c>
      <c r="CU46" s="4">
        <v>0.31123600000000001</v>
      </c>
      <c r="CV46" s="4">
        <v>0.329619</v>
      </c>
      <c r="CW46" s="4">
        <v>0.34610000000000002</v>
      </c>
      <c r="CX46" s="4">
        <v>0.36340499999999998</v>
      </c>
      <c r="CY46" s="4">
        <v>0.381575</v>
      </c>
      <c r="CZ46" s="4">
        <v>0.40065400000000001</v>
      </c>
      <c r="DA46" s="4">
        <v>0.420686</v>
      </c>
      <c r="DB46" s="4">
        <v>0.44172099999999997</v>
      </c>
      <c r="DC46" s="4">
        <v>0.46380700000000002</v>
      </c>
      <c r="DD46" s="4">
        <v>0.48699700000000001</v>
      </c>
      <c r="DE46" s="4">
        <v>0.511347</v>
      </c>
      <c r="DF46" s="4">
        <v>0.536914</v>
      </c>
      <c r="DG46" s="4">
        <v>0.56376000000000004</v>
      </c>
      <c r="DH46" s="4">
        <v>0.59194800000000003</v>
      </c>
      <c r="DI46" s="4">
        <v>0.62154600000000004</v>
      </c>
      <c r="DJ46" s="4">
        <v>0.65262299999999995</v>
      </c>
      <c r="DK46" s="4">
        <v>0.68525400000000003</v>
      </c>
      <c r="DL46" s="4">
        <v>0.71951699999999996</v>
      </c>
      <c r="DM46" s="4">
        <v>0.75549200000000005</v>
      </c>
      <c r="DN46" s="4">
        <v>0.79326700000000006</v>
      </c>
      <c r="DO46" s="4">
        <v>0.83292999999999995</v>
      </c>
      <c r="DP46" s="4">
        <v>0.87457700000000005</v>
      </c>
      <c r="DQ46" s="4">
        <v>0.91830599999999996</v>
      </c>
    </row>
    <row r="47" spans="1:121">
      <c r="A47" s="3">
        <v>2022</v>
      </c>
      <c r="B47" s="4">
        <v>5.2500000000000003E-3</v>
      </c>
      <c r="C47" s="4">
        <v>3.3100000000000002E-4</v>
      </c>
      <c r="D47" s="4">
        <v>2.2900000000000001E-4</v>
      </c>
      <c r="E47" s="4">
        <v>1.74E-4</v>
      </c>
      <c r="F47" s="4">
        <v>1.3799999999999999E-4</v>
      </c>
      <c r="G47" s="4">
        <v>1.25E-4</v>
      </c>
      <c r="H47" s="4">
        <v>1.18E-4</v>
      </c>
      <c r="I47" s="4">
        <v>1.1E-4</v>
      </c>
      <c r="J47" s="4">
        <v>9.3999999999999994E-5</v>
      </c>
      <c r="K47" s="4">
        <v>7.2999999999999999E-5</v>
      </c>
      <c r="L47" s="4">
        <v>5.7000000000000003E-5</v>
      </c>
      <c r="M47" s="4">
        <v>6.0000000000000002E-5</v>
      </c>
      <c r="N47" s="4">
        <v>1.01E-4</v>
      </c>
      <c r="O47" s="4">
        <v>1.92E-4</v>
      </c>
      <c r="P47" s="4">
        <v>3.19E-4</v>
      </c>
      <c r="Q47" s="4">
        <v>4.55E-4</v>
      </c>
      <c r="R47" s="4">
        <v>5.8600000000000004E-4</v>
      </c>
      <c r="S47" s="4">
        <v>7.1900000000000002E-4</v>
      </c>
      <c r="T47" s="4">
        <v>8.4900000000000004E-4</v>
      </c>
      <c r="U47" s="4">
        <v>9.7199999999999999E-4</v>
      </c>
      <c r="V47" s="4">
        <v>1.101E-3</v>
      </c>
      <c r="W47" s="4">
        <v>1.219E-3</v>
      </c>
      <c r="X47" s="4">
        <v>1.289E-3</v>
      </c>
      <c r="Y47" s="4">
        <v>1.2979999999999999E-3</v>
      </c>
      <c r="Z47" s="4">
        <v>1.2600000000000001E-3</v>
      </c>
      <c r="AA47" s="4">
        <v>1.2080000000000001E-3</v>
      </c>
      <c r="AB47" s="4">
        <v>1.163E-3</v>
      </c>
      <c r="AC47" s="4">
        <v>1.126E-3</v>
      </c>
      <c r="AD47" s="4">
        <v>1.103E-3</v>
      </c>
      <c r="AE47" s="4">
        <v>1.096E-3</v>
      </c>
      <c r="AF47" s="4">
        <v>1.093E-3</v>
      </c>
      <c r="AG47" s="4">
        <v>1.096E-3</v>
      </c>
      <c r="AH47" s="4">
        <v>1.114E-3</v>
      </c>
      <c r="AI47" s="4">
        <v>1.1529999999999999E-3</v>
      </c>
      <c r="AJ47" s="4">
        <v>1.2110000000000001E-3</v>
      </c>
      <c r="AK47" s="4">
        <v>1.2830000000000001E-3</v>
      </c>
      <c r="AL47" s="4">
        <v>1.372E-3</v>
      </c>
      <c r="AM47" s="4">
        <v>1.487E-3</v>
      </c>
      <c r="AN47" s="4">
        <v>1.632E-3</v>
      </c>
      <c r="AO47" s="4">
        <v>1.804E-3</v>
      </c>
      <c r="AP47" s="4">
        <v>1.993E-3</v>
      </c>
      <c r="AQ47" s="4">
        <v>2.199E-3</v>
      </c>
      <c r="AR47" s="4">
        <v>2.428E-3</v>
      </c>
      <c r="AS47" s="4">
        <v>2.679E-3</v>
      </c>
      <c r="AT47" s="4">
        <v>2.9510000000000001E-3</v>
      </c>
      <c r="AU47" s="4">
        <v>3.2369999999999999E-3</v>
      </c>
      <c r="AV47" s="4">
        <v>3.5349999999999999E-3</v>
      </c>
      <c r="AW47" s="4">
        <v>3.8449999999999999E-3</v>
      </c>
      <c r="AX47" s="4">
        <v>4.1650000000000003E-3</v>
      </c>
      <c r="AY47" s="4">
        <v>4.4939999999999997E-3</v>
      </c>
      <c r="AZ47" s="4">
        <v>4.8570000000000002E-3</v>
      </c>
      <c r="BA47" s="4">
        <v>5.2300000000000003E-3</v>
      </c>
      <c r="BB47" s="4">
        <v>5.5630000000000002E-3</v>
      </c>
      <c r="BC47" s="4">
        <v>5.8349999999999999E-3</v>
      </c>
      <c r="BD47" s="4">
        <v>6.0780000000000001E-3</v>
      </c>
      <c r="BE47" s="4">
        <v>6.3410000000000003E-3</v>
      </c>
      <c r="BF47" s="4">
        <v>6.6730000000000001E-3</v>
      </c>
      <c r="BG47" s="4">
        <v>7.0930000000000003E-3</v>
      </c>
      <c r="BH47" s="4">
        <v>7.6280000000000002E-3</v>
      </c>
      <c r="BI47" s="4">
        <v>8.2710000000000006E-3</v>
      </c>
      <c r="BJ47" s="4">
        <v>9.0080000000000004E-3</v>
      </c>
      <c r="BK47" s="4">
        <v>9.8180000000000003E-3</v>
      </c>
      <c r="BL47" s="4">
        <v>1.0692999999999999E-2</v>
      </c>
      <c r="BM47" s="4">
        <v>1.1627999999999999E-2</v>
      </c>
      <c r="BN47" s="4">
        <v>1.2645E-2</v>
      </c>
      <c r="BO47" s="4">
        <v>1.3795999999999999E-2</v>
      </c>
      <c r="BP47" s="4">
        <v>1.5099E-2</v>
      </c>
      <c r="BQ47" s="4">
        <v>1.6535999999999999E-2</v>
      </c>
      <c r="BR47" s="4">
        <v>1.8116E-2</v>
      </c>
      <c r="BS47" s="4">
        <v>1.9861E-2</v>
      </c>
      <c r="BT47" s="4">
        <v>2.1857000000000001E-2</v>
      </c>
      <c r="BU47" s="4">
        <v>2.4084000000000001E-2</v>
      </c>
      <c r="BV47" s="4">
        <v>2.6454999999999999E-2</v>
      </c>
      <c r="BW47" s="4">
        <v>2.8953E-2</v>
      </c>
      <c r="BX47" s="4">
        <v>3.1661000000000002E-2</v>
      </c>
      <c r="BY47" s="4">
        <v>3.4875000000000003E-2</v>
      </c>
      <c r="BZ47" s="4">
        <v>3.8561999999999999E-2</v>
      </c>
      <c r="CA47" s="4">
        <v>4.2431999999999997E-2</v>
      </c>
      <c r="CB47" s="4">
        <v>4.6434999999999997E-2</v>
      </c>
      <c r="CC47" s="4">
        <v>5.0805000000000003E-2</v>
      </c>
      <c r="CD47" s="4">
        <v>5.5812E-2</v>
      </c>
      <c r="CE47" s="4">
        <v>6.1807000000000001E-2</v>
      </c>
      <c r="CF47" s="4">
        <v>6.9003999999999996E-2</v>
      </c>
      <c r="CG47" s="4">
        <v>7.7593999999999996E-2</v>
      </c>
      <c r="CH47" s="4">
        <v>8.7508000000000002E-2</v>
      </c>
      <c r="CI47" s="4">
        <v>9.8590999999999998E-2</v>
      </c>
      <c r="CJ47" s="4">
        <v>0.11071499999999999</v>
      </c>
      <c r="CK47" s="4">
        <v>0.123822</v>
      </c>
      <c r="CL47" s="4">
        <v>0.13792299999999999</v>
      </c>
      <c r="CM47" s="4">
        <v>0.15309300000000001</v>
      </c>
      <c r="CN47" s="4">
        <v>0.16941500000000001</v>
      </c>
      <c r="CO47" s="4">
        <v>0.186971</v>
      </c>
      <c r="CP47" s="4">
        <v>0.20582700000000001</v>
      </c>
      <c r="CQ47" s="4">
        <v>0.226026</v>
      </c>
      <c r="CR47" s="4">
        <v>0.24759</v>
      </c>
      <c r="CS47" s="4">
        <v>0.26896300000000001</v>
      </c>
      <c r="CT47" s="4">
        <v>0.289738</v>
      </c>
      <c r="CU47" s="4">
        <v>0.30948799999999999</v>
      </c>
      <c r="CV47" s="4">
        <v>0.32777200000000001</v>
      </c>
      <c r="CW47" s="4">
        <v>0.34416099999999999</v>
      </c>
      <c r="CX47" s="4">
        <v>0.361369</v>
      </c>
      <c r="CY47" s="4">
        <v>0.379438</v>
      </c>
      <c r="CZ47" s="4">
        <v>0.39840900000000001</v>
      </c>
      <c r="DA47" s="4">
        <v>0.41832999999999998</v>
      </c>
      <c r="DB47" s="4">
        <v>0.43924600000000003</v>
      </c>
      <c r="DC47" s="4">
        <v>0.46120899999999998</v>
      </c>
      <c r="DD47" s="4">
        <v>0.48426900000000001</v>
      </c>
      <c r="DE47" s="4">
        <v>0.50848300000000002</v>
      </c>
      <c r="DF47" s="4">
        <v>0.53390700000000002</v>
      </c>
      <c r="DG47" s="4">
        <v>0.56060200000000004</v>
      </c>
      <c r="DH47" s="4">
        <v>0.58863200000000004</v>
      </c>
      <c r="DI47" s="4">
        <v>0.61806399999999995</v>
      </c>
      <c r="DJ47" s="4">
        <v>0.64896699999999996</v>
      </c>
      <c r="DK47" s="4">
        <v>0.68141499999999999</v>
      </c>
      <c r="DL47" s="4">
        <v>0.71548599999999996</v>
      </c>
      <c r="DM47" s="4">
        <v>0.75126000000000004</v>
      </c>
      <c r="DN47" s="4">
        <v>0.78882300000000005</v>
      </c>
      <c r="DO47" s="4">
        <v>0.82826500000000003</v>
      </c>
      <c r="DP47" s="4">
        <v>0.86967799999999995</v>
      </c>
      <c r="DQ47" s="4">
        <v>0.91316200000000003</v>
      </c>
    </row>
    <row r="48" spans="1:121">
      <c r="A48" s="3">
        <v>2023</v>
      </c>
      <c r="B48" s="4">
        <v>5.1609999999999998E-3</v>
      </c>
      <c r="C48" s="4">
        <v>3.2600000000000001E-4</v>
      </c>
      <c r="D48" s="4">
        <v>2.2499999999999999E-4</v>
      </c>
      <c r="E48" s="4">
        <v>1.7100000000000001E-4</v>
      </c>
      <c r="F48" s="4">
        <v>1.36E-4</v>
      </c>
      <c r="G48" s="4">
        <v>1.2400000000000001E-4</v>
      </c>
      <c r="H48" s="4">
        <v>1.17E-4</v>
      </c>
      <c r="I48" s="4">
        <v>1.08E-4</v>
      </c>
      <c r="J48" s="4">
        <v>9.2999999999999997E-5</v>
      </c>
      <c r="K48" s="4">
        <v>7.2000000000000002E-5</v>
      </c>
      <c r="L48" s="4">
        <v>5.5000000000000002E-5</v>
      </c>
      <c r="M48" s="4">
        <v>5.8E-5</v>
      </c>
      <c r="N48" s="4">
        <v>1E-4</v>
      </c>
      <c r="O48" s="4">
        <v>1.8900000000000001E-4</v>
      </c>
      <c r="P48" s="4">
        <v>3.1599999999999998E-4</v>
      </c>
      <c r="Q48" s="4">
        <v>4.5100000000000001E-4</v>
      </c>
      <c r="R48" s="4">
        <v>5.8100000000000003E-4</v>
      </c>
      <c r="S48" s="4">
        <v>7.1299999999999998E-4</v>
      </c>
      <c r="T48" s="4">
        <v>8.4199999999999998E-4</v>
      </c>
      <c r="U48" s="4">
        <v>9.6500000000000004E-4</v>
      </c>
      <c r="V48" s="4">
        <v>1.093E-3</v>
      </c>
      <c r="W48" s="4">
        <v>1.209E-3</v>
      </c>
      <c r="X48" s="4">
        <v>1.279E-3</v>
      </c>
      <c r="Y48" s="4">
        <v>1.2880000000000001E-3</v>
      </c>
      <c r="Z48" s="4">
        <v>1.25E-3</v>
      </c>
      <c r="AA48" s="4">
        <v>1.1980000000000001E-3</v>
      </c>
      <c r="AB48" s="4">
        <v>1.1540000000000001E-3</v>
      </c>
      <c r="AC48" s="4">
        <v>1.116E-3</v>
      </c>
      <c r="AD48" s="4">
        <v>1.0939999999999999E-3</v>
      </c>
      <c r="AE48" s="4">
        <v>1.0859999999999999E-3</v>
      </c>
      <c r="AF48" s="4">
        <v>1.0839999999999999E-3</v>
      </c>
      <c r="AG48" s="4">
        <v>1.0859999999999999E-3</v>
      </c>
      <c r="AH48" s="4">
        <v>1.1039999999999999E-3</v>
      </c>
      <c r="AI48" s="4">
        <v>1.142E-3</v>
      </c>
      <c r="AJ48" s="4">
        <v>1.199E-3</v>
      </c>
      <c r="AK48" s="4">
        <v>1.271E-3</v>
      </c>
      <c r="AL48" s="4">
        <v>1.359E-3</v>
      </c>
      <c r="AM48" s="4">
        <v>1.4729999999999999E-3</v>
      </c>
      <c r="AN48" s="4">
        <v>1.6169999999999999E-3</v>
      </c>
      <c r="AO48" s="4">
        <v>1.787E-3</v>
      </c>
      <c r="AP48" s="4">
        <v>1.9740000000000001E-3</v>
      </c>
      <c r="AQ48" s="4">
        <v>2.1779999999999998E-3</v>
      </c>
      <c r="AR48" s="4">
        <v>2.405E-3</v>
      </c>
      <c r="AS48" s="4">
        <v>2.6540000000000001E-3</v>
      </c>
      <c r="AT48" s="4">
        <v>2.9229999999999998E-3</v>
      </c>
      <c r="AU48" s="4">
        <v>3.2060000000000001E-3</v>
      </c>
      <c r="AV48" s="4">
        <v>3.5010000000000002E-3</v>
      </c>
      <c r="AW48" s="4">
        <v>3.8080000000000002E-3</v>
      </c>
      <c r="AX48" s="4">
        <v>4.1240000000000001E-3</v>
      </c>
      <c r="AY48" s="4">
        <v>4.4470000000000004E-3</v>
      </c>
      <c r="AZ48" s="4">
        <v>4.8050000000000002E-3</v>
      </c>
      <c r="BA48" s="4">
        <v>5.1729999999999996E-3</v>
      </c>
      <c r="BB48" s="4">
        <v>5.4999999999999997E-3</v>
      </c>
      <c r="BC48" s="4">
        <v>5.7670000000000004E-3</v>
      </c>
      <c r="BD48" s="4">
        <v>6.0060000000000001E-3</v>
      </c>
      <c r="BE48" s="4">
        <v>6.2649999999999997E-3</v>
      </c>
      <c r="BF48" s="4">
        <v>6.5919999999999998E-3</v>
      </c>
      <c r="BG48" s="4">
        <v>7.0049999999999999E-3</v>
      </c>
      <c r="BH48" s="4">
        <v>7.5310000000000004E-3</v>
      </c>
      <c r="BI48" s="4">
        <v>8.1609999999999999E-3</v>
      </c>
      <c r="BJ48" s="4">
        <v>8.8839999999999995E-3</v>
      </c>
      <c r="BK48" s="4">
        <v>9.6810000000000004E-3</v>
      </c>
      <c r="BL48" s="4">
        <v>1.0547000000000001E-2</v>
      </c>
      <c r="BM48" s="4">
        <v>1.1478E-2</v>
      </c>
      <c r="BN48" s="4">
        <v>1.2496E-2</v>
      </c>
      <c r="BO48" s="4">
        <v>1.3646999999999999E-2</v>
      </c>
      <c r="BP48" s="4">
        <v>1.4947999999999999E-2</v>
      </c>
      <c r="BQ48" s="4">
        <v>1.6378E-2</v>
      </c>
      <c r="BR48" s="4">
        <v>1.7944999999999999E-2</v>
      </c>
      <c r="BS48" s="4">
        <v>1.9671999999999999E-2</v>
      </c>
      <c r="BT48" s="4">
        <v>2.1647E-2</v>
      </c>
      <c r="BU48" s="4">
        <v>2.3851000000000001E-2</v>
      </c>
      <c r="BV48" s="4">
        <v>2.6199E-2</v>
      </c>
      <c r="BW48" s="4">
        <v>2.8673000000000001E-2</v>
      </c>
      <c r="BX48" s="4">
        <v>3.1354E-2</v>
      </c>
      <c r="BY48" s="4">
        <v>3.4543999999999998E-2</v>
      </c>
      <c r="BZ48" s="4">
        <v>3.8203000000000001E-2</v>
      </c>
      <c r="CA48" s="4">
        <v>4.2035000000000003E-2</v>
      </c>
      <c r="CB48" s="4">
        <v>4.5985999999999999E-2</v>
      </c>
      <c r="CC48" s="4">
        <v>5.0294999999999999E-2</v>
      </c>
      <c r="CD48" s="4">
        <v>5.5230000000000001E-2</v>
      </c>
      <c r="CE48" s="4">
        <v>6.1157999999999997E-2</v>
      </c>
      <c r="CF48" s="4">
        <v>6.8311999999999998E-2</v>
      </c>
      <c r="CG48" s="4">
        <v>7.6892000000000002E-2</v>
      </c>
      <c r="CH48" s="4">
        <v>8.6817000000000005E-2</v>
      </c>
      <c r="CI48" s="4">
        <v>9.7909999999999997E-2</v>
      </c>
      <c r="CJ48" s="4">
        <v>0.110028</v>
      </c>
      <c r="CK48" s="4">
        <v>0.123102</v>
      </c>
      <c r="CL48" s="4">
        <v>0.13714100000000001</v>
      </c>
      <c r="CM48" s="4">
        <v>0.152223</v>
      </c>
      <c r="CN48" s="4">
        <v>0.168438</v>
      </c>
      <c r="CO48" s="4">
        <v>0.18587500000000001</v>
      </c>
      <c r="CP48" s="4">
        <v>0.20460800000000001</v>
      </c>
      <c r="CQ48" s="4">
        <v>0.224686</v>
      </c>
      <c r="CR48" s="4">
        <v>0.24613699999999999</v>
      </c>
      <c r="CS48" s="4">
        <v>0.26739800000000002</v>
      </c>
      <c r="CT48" s="4">
        <v>0.28806300000000001</v>
      </c>
      <c r="CU48" s="4">
        <v>0.30770500000000001</v>
      </c>
      <c r="CV48" s="4">
        <v>0.32588899999999998</v>
      </c>
      <c r="CW48" s="4">
        <v>0.34218300000000001</v>
      </c>
      <c r="CX48" s="4">
        <v>0.359292</v>
      </c>
      <c r="CY48" s="4">
        <v>0.37725700000000001</v>
      </c>
      <c r="CZ48" s="4">
        <v>0.39612000000000003</v>
      </c>
      <c r="DA48" s="4">
        <v>0.41592600000000002</v>
      </c>
      <c r="DB48" s="4">
        <v>0.436722</v>
      </c>
      <c r="DC48" s="4">
        <v>0.45855800000000002</v>
      </c>
      <c r="DD48" s="4">
        <v>0.48148600000000003</v>
      </c>
      <c r="DE48" s="4">
        <v>0.50556100000000004</v>
      </c>
      <c r="DF48" s="4">
        <v>0.53083899999999995</v>
      </c>
      <c r="DG48" s="4">
        <v>0.55738100000000002</v>
      </c>
      <c r="DH48" s="4">
        <v>0.58525000000000005</v>
      </c>
      <c r="DI48" s="4">
        <v>0.61451199999999995</v>
      </c>
      <c r="DJ48" s="4">
        <v>0.64523799999999998</v>
      </c>
      <c r="DK48" s="4">
        <v>0.67749899999999996</v>
      </c>
      <c r="DL48" s="4">
        <v>0.71137399999999995</v>
      </c>
      <c r="DM48" s="4">
        <v>0.74694300000000002</v>
      </c>
      <c r="DN48" s="4">
        <v>0.78429000000000004</v>
      </c>
      <c r="DO48" s="4">
        <v>0.82350500000000004</v>
      </c>
      <c r="DP48" s="4">
        <v>0.86468</v>
      </c>
      <c r="DQ48" s="4">
        <v>0.907914</v>
      </c>
    </row>
    <row r="49" spans="1:121">
      <c r="A49" s="3">
        <v>2024</v>
      </c>
      <c r="B49" s="4">
        <v>5.0740000000000004E-3</v>
      </c>
      <c r="C49" s="4">
        <v>3.21E-4</v>
      </c>
      <c r="D49" s="4">
        <v>2.22E-4</v>
      </c>
      <c r="E49" s="4">
        <v>1.6899999999999999E-4</v>
      </c>
      <c r="F49" s="4">
        <v>1.34E-4</v>
      </c>
      <c r="G49" s="4">
        <v>1.22E-4</v>
      </c>
      <c r="H49" s="4">
        <v>1.15E-4</v>
      </c>
      <c r="I49" s="4">
        <v>1.07E-4</v>
      </c>
      <c r="J49" s="4">
        <v>9.1000000000000003E-5</v>
      </c>
      <c r="K49" s="4">
        <v>7.1000000000000005E-5</v>
      </c>
      <c r="L49" s="4">
        <v>5.3999999999999998E-5</v>
      </c>
      <c r="M49" s="4">
        <v>5.7000000000000003E-5</v>
      </c>
      <c r="N49" s="4">
        <v>9.7999999999999997E-5</v>
      </c>
      <c r="O49" s="4">
        <v>1.8699999999999999E-4</v>
      </c>
      <c r="P49" s="4">
        <v>3.1300000000000002E-4</v>
      </c>
      <c r="Q49" s="4">
        <v>4.4700000000000002E-4</v>
      </c>
      <c r="R49" s="4">
        <v>5.7600000000000001E-4</v>
      </c>
      <c r="S49" s="4">
        <v>7.0699999999999995E-4</v>
      </c>
      <c r="T49" s="4">
        <v>8.3600000000000005E-4</v>
      </c>
      <c r="U49" s="4">
        <v>9.5699999999999995E-4</v>
      </c>
      <c r="V49" s="4">
        <v>1.0839999999999999E-3</v>
      </c>
      <c r="W49" s="4">
        <v>1.1999999999999999E-3</v>
      </c>
      <c r="X49" s="4">
        <v>1.2689999999999999E-3</v>
      </c>
      <c r="Y49" s="4">
        <v>1.2769999999999999E-3</v>
      </c>
      <c r="Z49" s="4">
        <v>1.24E-3</v>
      </c>
      <c r="AA49" s="4">
        <v>1.188E-3</v>
      </c>
      <c r="AB49" s="4">
        <v>1.1440000000000001E-3</v>
      </c>
      <c r="AC49" s="4">
        <v>1.1069999999999999E-3</v>
      </c>
      <c r="AD49" s="4">
        <v>1.085E-3</v>
      </c>
      <c r="AE49" s="4">
        <v>1.077E-3</v>
      </c>
      <c r="AF49" s="4">
        <v>1.0740000000000001E-3</v>
      </c>
      <c r="AG49" s="4">
        <v>1.0759999999999999E-3</v>
      </c>
      <c r="AH49" s="4">
        <v>1.0939999999999999E-3</v>
      </c>
      <c r="AI49" s="4">
        <v>1.132E-3</v>
      </c>
      <c r="AJ49" s="4">
        <v>1.188E-3</v>
      </c>
      <c r="AK49" s="4">
        <v>1.2589999999999999E-3</v>
      </c>
      <c r="AL49" s="4">
        <v>1.3470000000000001E-3</v>
      </c>
      <c r="AM49" s="4">
        <v>1.4599999999999999E-3</v>
      </c>
      <c r="AN49" s="4">
        <v>1.6019999999999999E-3</v>
      </c>
      <c r="AO49" s="4">
        <v>1.7700000000000001E-3</v>
      </c>
      <c r="AP49" s="4">
        <v>1.9559999999999998E-3</v>
      </c>
      <c r="AQ49" s="4">
        <v>2.1580000000000002E-3</v>
      </c>
      <c r="AR49" s="4">
        <v>2.382E-3</v>
      </c>
      <c r="AS49" s="4">
        <v>2.6280000000000001E-3</v>
      </c>
      <c r="AT49" s="4">
        <v>2.895E-3</v>
      </c>
      <c r="AU49" s="4">
        <v>3.1749999999999999E-3</v>
      </c>
      <c r="AV49" s="4">
        <v>3.467E-3</v>
      </c>
      <c r="AW49" s="4">
        <v>3.7699999999999999E-3</v>
      </c>
      <c r="AX49" s="4">
        <v>4.0819999999999997E-3</v>
      </c>
      <c r="AY49" s="4">
        <v>4.4010000000000004E-3</v>
      </c>
      <c r="AZ49" s="4">
        <v>4.7540000000000004E-3</v>
      </c>
      <c r="BA49" s="4">
        <v>5.117E-3</v>
      </c>
      <c r="BB49" s="4">
        <v>5.4390000000000003E-3</v>
      </c>
      <c r="BC49" s="4">
        <v>5.7010000000000003E-3</v>
      </c>
      <c r="BD49" s="4">
        <v>5.9360000000000003E-3</v>
      </c>
      <c r="BE49" s="4">
        <v>6.1900000000000002E-3</v>
      </c>
      <c r="BF49" s="4">
        <v>6.5129999999999997E-3</v>
      </c>
      <c r="BG49" s="4">
        <v>6.9199999999999999E-3</v>
      </c>
      <c r="BH49" s="4">
        <v>7.4349999999999998E-3</v>
      </c>
      <c r="BI49" s="4">
        <v>8.0529999999999994E-3</v>
      </c>
      <c r="BJ49" s="4">
        <v>8.763E-3</v>
      </c>
      <c r="BK49" s="4">
        <v>9.5469999999999999E-3</v>
      </c>
      <c r="BL49" s="4">
        <v>1.0404E-2</v>
      </c>
      <c r="BM49" s="4">
        <v>1.1332E-2</v>
      </c>
      <c r="BN49" s="4">
        <v>1.235E-2</v>
      </c>
      <c r="BO49" s="4">
        <v>1.3502E-2</v>
      </c>
      <c r="BP49" s="4">
        <v>1.4800000000000001E-2</v>
      </c>
      <c r="BQ49" s="4">
        <v>1.6223999999999999E-2</v>
      </c>
      <c r="BR49" s="4">
        <v>1.7777999999999999E-2</v>
      </c>
      <c r="BS49" s="4">
        <v>1.9487999999999998E-2</v>
      </c>
      <c r="BT49" s="4">
        <v>2.1441000000000002E-2</v>
      </c>
      <c r="BU49" s="4">
        <v>2.3623999999999999E-2</v>
      </c>
      <c r="BV49" s="4">
        <v>2.5947999999999999E-2</v>
      </c>
      <c r="BW49" s="4">
        <v>2.8398E-2</v>
      </c>
      <c r="BX49" s="4">
        <v>3.1054999999999999E-2</v>
      </c>
      <c r="BY49" s="4">
        <v>3.422E-2</v>
      </c>
      <c r="BZ49" s="4">
        <v>3.7851000000000003E-2</v>
      </c>
      <c r="CA49" s="4">
        <v>4.1644E-2</v>
      </c>
      <c r="CB49" s="4">
        <v>4.5544000000000001E-2</v>
      </c>
      <c r="CC49" s="4">
        <v>4.9792999999999997E-2</v>
      </c>
      <c r="CD49" s="4">
        <v>5.4657999999999998E-2</v>
      </c>
      <c r="CE49" s="4">
        <v>6.0519000000000003E-2</v>
      </c>
      <c r="CF49" s="4">
        <v>6.7629999999999996E-2</v>
      </c>
      <c r="CG49" s="4">
        <v>7.6200000000000004E-2</v>
      </c>
      <c r="CH49" s="4">
        <v>8.6134000000000002E-2</v>
      </c>
      <c r="CI49" s="4">
        <v>9.7236000000000003E-2</v>
      </c>
      <c r="CJ49" s="4">
        <v>0.109346</v>
      </c>
      <c r="CK49" s="4">
        <v>0.12238499999999999</v>
      </c>
      <c r="CL49" s="4">
        <v>0.13635900000000001</v>
      </c>
      <c r="CM49" s="4">
        <v>0.15135199999999999</v>
      </c>
      <c r="CN49" s="4">
        <v>0.167459</v>
      </c>
      <c r="CO49" s="4">
        <v>0.18477499999999999</v>
      </c>
      <c r="CP49" s="4">
        <v>0.20338200000000001</v>
      </c>
      <c r="CQ49" s="4">
        <v>0.22333600000000001</v>
      </c>
      <c r="CR49" s="4">
        <v>0.24467</v>
      </c>
      <c r="CS49" s="4">
        <v>0.26581399999999999</v>
      </c>
      <c r="CT49" s="4">
        <v>0.28636600000000001</v>
      </c>
      <c r="CU49" s="4">
        <v>0.305898</v>
      </c>
      <c r="CV49" s="4">
        <v>0.32397900000000002</v>
      </c>
      <c r="CW49" s="4">
        <v>0.34017700000000001</v>
      </c>
      <c r="CX49" s="4">
        <v>0.357186</v>
      </c>
      <c r="CY49" s="4">
        <v>0.37504599999999999</v>
      </c>
      <c r="CZ49" s="4">
        <v>0.39379799999999998</v>
      </c>
      <c r="DA49" s="4">
        <v>0.41348800000000002</v>
      </c>
      <c r="DB49" s="4">
        <v>0.43416199999999999</v>
      </c>
      <c r="DC49" s="4">
        <v>0.45587</v>
      </c>
      <c r="DD49" s="4">
        <v>0.47866399999999998</v>
      </c>
      <c r="DE49" s="4">
        <v>0.50259699999999996</v>
      </c>
      <c r="DF49" s="4">
        <v>0.52772699999999995</v>
      </c>
      <c r="DG49" s="4">
        <v>0.55411299999999997</v>
      </c>
      <c r="DH49" s="4">
        <v>0.58181899999999998</v>
      </c>
      <c r="DI49" s="4">
        <v>0.61090999999999995</v>
      </c>
      <c r="DJ49" s="4">
        <v>0.641455</v>
      </c>
      <c r="DK49" s="4">
        <v>0.67352800000000002</v>
      </c>
      <c r="DL49" s="4">
        <v>0.70720400000000005</v>
      </c>
      <c r="DM49" s="4">
        <v>0.74256500000000003</v>
      </c>
      <c r="DN49" s="4">
        <v>0.77969299999999997</v>
      </c>
      <c r="DO49" s="4">
        <v>0.81867800000000002</v>
      </c>
      <c r="DP49" s="4">
        <v>0.85961100000000001</v>
      </c>
      <c r="DQ49" s="4">
        <v>0.90259199999999995</v>
      </c>
    </row>
    <row r="50" spans="1:121">
      <c r="A50" s="3">
        <v>2025</v>
      </c>
      <c r="B50" s="4">
        <v>4.9880000000000002E-3</v>
      </c>
      <c r="C50" s="4">
        <v>3.1700000000000001E-4</v>
      </c>
      <c r="D50" s="4">
        <v>2.1900000000000001E-4</v>
      </c>
      <c r="E50" s="4">
        <v>1.66E-4</v>
      </c>
      <c r="F50" s="4">
        <v>1.3200000000000001E-4</v>
      </c>
      <c r="G50" s="4">
        <v>1.2E-4</v>
      </c>
      <c r="H50" s="4">
        <v>1.13E-4</v>
      </c>
      <c r="I50" s="4">
        <v>1.05E-4</v>
      </c>
      <c r="J50" s="4">
        <v>9.0000000000000006E-5</v>
      </c>
      <c r="K50" s="4">
        <v>6.8999999999999997E-5</v>
      </c>
      <c r="L50" s="4">
        <v>5.3000000000000001E-5</v>
      </c>
      <c r="M50" s="4">
        <v>5.5999999999999999E-5</v>
      </c>
      <c r="N50" s="4">
        <v>9.6000000000000002E-5</v>
      </c>
      <c r="O50" s="4">
        <v>1.85E-4</v>
      </c>
      <c r="P50" s="4">
        <v>3.0899999999999998E-4</v>
      </c>
      <c r="Q50" s="4">
        <v>4.4299999999999998E-4</v>
      </c>
      <c r="R50" s="4">
        <v>5.71E-4</v>
      </c>
      <c r="S50" s="4">
        <v>7.0200000000000004E-4</v>
      </c>
      <c r="T50" s="4">
        <v>8.2899999999999998E-4</v>
      </c>
      <c r="U50" s="4">
        <v>9.5E-4</v>
      </c>
      <c r="V50" s="4">
        <v>1.0759999999999999E-3</v>
      </c>
      <c r="W50" s="4">
        <v>1.191E-3</v>
      </c>
      <c r="X50" s="4">
        <v>1.2600000000000001E-3</v>
      </c>
      <c r="Y50" s="4">
        <v>1.268E-3</v>
      </c>
      <c r="Z50" s="4">
        <v>1.2310000000000001E-3</v>
      </c>
      <c r="AA50" s="4">
        <v>1.1789999999999999E-3</v>
      </c>
      <c r="AB50" s="4">
        <v>1.1349999999999999E-3</v>
      </c>
      <c r="AC50" s="4">
        <v>1.0970000000000001E-3</v>
      </c>
      <c r="AD50" s="4">
        <v>1.075E-3</v>
      </c>
      <c r="AE50" s="4">
        <v>1.067E-3</v>
      </c>
      <c r="AF50" s="4">
        <v>1.065E-3</v>
      </c>
      <c r="AG50" s="4">
        <v>1.067E-3</v>
      </c>
      <c r="AH50" s="4">
        <v>1.0839999999999999E-3</v>
      </c>
      <c r="AI50" s="4">
        <v>1.121E-3</v>
      </c>
      <c r="AJ50" s="4">
        <v>1.1770000000000001E-3</v>
      </c>
      <c r="AK50" s="4">
        <v>1.2470000000000001E-3</v>
      </c>
      <c r="AL50" s="4">
        <v>1.3339999999999999E-3</v>
      </c>
      <c r="AM50" s="4">
        <v>1.446E-3</v>
      </c>
      <c r="AN50" s="4">
        <v>1.586E-3</v>
      </c>
      <c r="AO50" s="4">
        <v>1.753E-3</v>
      </c>
      <c r="AP50" s="4">
        <v>1.9369999999999999E-3</v>
      </c>
      <c r="AQ50" s="4">
        <v>2.137E-3</v>
      </c>
      <c r="AR50" s="4">
        <v>2.359E-3</v>
      </c>
      <c r="AS50" s="4">
        <v>2.6029999999999998E-3</v>
      </c>
      <c r="AT50" s="4">
        <v>2.8670000000000002E-3</v>
      </c>
      <c r="AU50" s="4">
        <v>3.1449999999999998E-3</v>
      </c>
      <c r="AV50" s="4">
        <v>3.4329999999999999E-3</v>
      </c>
      <c r="AW50" s="4">
        <v>3.7330000000000002E-3</v>
      </c>
      <c r="AX50" s="4">
        <v>4.0400000000000002E-3</v>
      </c>
      <c r="AY50" s="4">
        <v>4.3550000000000004E-3</v>
      </c>
      <c r="AZ50" s="4">
        <v>4.7029999999999997E-3</v>
      </c>
      <c r="BA50" s="4">
        <v>5.0610000000000004E-3</v>
      </c>
      <c r="BB50" s="4">
        <v>5.378E-3</v>
      </c>
      <c r="BC50" s="4">
        <v>5.6360000000000004E-3</v>
      </c>
      <c r="BD50" s="4">
        <v>5.8669999999999998E-3</v>
      </c>
      <c r="BE50" s="4">
        <v>6.117E-3</v>
      </c>
      <c r="BF50" s="4">
        <v>6.4359999999999999E-3</v>
      </c>
      <c r="BG50" s="4">
        <v>6.8360000000000001E-3</v>
      </c>
      <c r="BH50" s="4">
        <v>7.3410000000000003E-3</v>
      </c>
      <c r="BI50" s="4">
        <v>7.9480000000000002E-3</v>
      </c>
      <c r="BJ50" s="4">
        <v>8.6449999999999999E-3</v>
      </c>
      <c r="BK50" s="4">
        <v>9.4160000000000008E-3</v>
      </c>
      <c r="BL50" s="4">
        <v>1.0265E-2</v>
      </c>
      <c r="BM50" s="4">
        <v>1.1188999999999999E-2</v>
      </c>
      <c r="BN50" s="4">
        <v>1.2207000000000001E-2</v>
      </c>
      <c r="BO50" s="4">
        <v>1.3358999999999999E-2</v>
      </c>
      <c r="BP50" s="4">
        <v>1.4655E-2</v>
      </c>
      <c r="BQ50" s="4">
        <v>1.6071999999999999E-2</v>
      </c>
      <c r="BR50" s="4">
        <v>1.7614000000000001E-2</v>
      </c>
      <c r="BS50" s="4">
        <v>1.9306E-2</v>
      </c>
      <c r="BT50" s="4">
        <v>2.1239999999999998E-2</v>
      </c>
      <c r="BU50" s="4">
        <v>2.3401000000000002E-2</v>
      </c>
      <c r="BV50" s="4">
        <v>2.5701999999999999E-2</v>
      </c>
      <c r="BW50" s="4">
        <v>2.8129000000000001E-2</v>
      </c>
      <c r="BX50" s="4">
        <v>3.0759999999999999E-2</v>
      </c>
      <c r="BY50" s="4">
        <v>3.3901000000000001E-2</v>
      </c>
      <c r="BZ50" s="4">
        <v>3.7504000000000003E-2</v>
      </c>
      <c r="CA50" s="4">
        <v>4.1259999999999998E-2</v>
      </c>
      <c r="CB50" s="4">
        <v>4.5109000000000003E-2</v>
      </c>
      <c r="CC50" s="4">
        <v>4.9299000000000003E-2</v>
      </c>
      <c r="CD50" s="4">
        <v>5.4094000000000003E-2</v>
      </c>
      <c r="CE50" s="4">
        <v>5.9888999999999998E-2</v>
      </c>
      <c r="CF50" s="4">
        <v>6.6957000000000003E-2</v>
      </c>
      <c r="CG50" s="4">
        <v>7.5516E-2</v>
      </c>
      <c r="CH50" s="4">
        <v>8.5458999999999993E-2</v>
      </c>
      <c r="CI50" s="4">
        <v>9.6568000000000001E-2</v>
      </c>
      <c r="CJ50" s="4">
        <v>0.108669</v>
      </c>
      <c r="CK50" s="4">
        <v>0.121671</v>
      </c>
      <c r="CL50" s="4">
        <v>0.13558000000000001</v>
      </c>
      <c r="CM50" s="4">
        <v>0.150482</v>
      </c>
      <c r="CN50" s="4">
        <v>0.16647899999999999</v>
      </c>
      <c r="CO50" s="4">
        <v>0.183672</v>
      </c>
      <c r="CP50" s="4">
        <v>0.202152</v>
      </c>
      <c r="CQ50" s="4">
        <v>0.22198000000000001</v>
      </c>
      <c r="CR50" s="4">
        <v>0.243196</v>
      </c>
      <c r="CS50" s="4">
        <v>0.26422299999999999</v>
      </c>
      <c r="CT50" s="4">
        <v>0.284659</v>
      </c>
      <c r="CU50" s="4">
        <v>0.30408200000000002</v>
      </c>
      <c r="CV50" s="4">
        <v>0.32205800000000001</v>
      </c>
      <c r="CW50" s="4">
        <v>0.33816099999999999</v>
      </c>
      <c r="CX50" s="4">
        <v>0.35506900000000002</v>
      </c>
      <c r="CY50" s="4">
        <v>0.37282199999999999</v>
      </c>
      <c r="CZ50" s="4">
        <v>0.39146300000000001</v>
      </c>
      <c r="DA50" s="4">
        <v>0.41103600000000001</v>
      </c>
      <c r="DB50" s="4">
        <v>0.43158800000000003</v>
      </c>
      <c r="DC50" s="4">
        <v>0.45316800000000002</v>
      </c>
      <c r="DD50" s="4">
        <v>0.47582600000000003</v>
      </c>
      <c r="DE50" s="4">
        <v>0.49961699999999998</v>
      </c>
      <c r="DF50" s="4">
        <v>0.52459800000000001</v>
      </c>
      <c r="DG50" s="4">
        <v>0.55082799999999998</v>
      </c>
      <c r="DH50" s="4">
        <v>0.57837000000000005</v>
      </c>
      <c r="DI50" s="4">
        <v>0.60728800000000005</v>
      </c>
      <c r="DJ50" s="4">
        <v>0.637652</v>
      </c>
      <c r="DK50" s="4">
        <v>0.66953499999999999</v>
      </c>
      <c r="DL50" s="4">
        <v>0.70301199999999997</v>
      </c>
      <c r="DM50" s="4">
        <v>0.73816199999999998</v>
      </c>
      <c r="DN50" s="4">
        <v>0.77507000000000004</v>
      </c>
      <c r="DO50" s="4">
        <v>0.81382399999999999</v>
      </c>
      <c r="DP50" s="4">
        <v>0.85451500000000002</v>
      </c>
      <c r="DQ50" s="4">
        <v>0.89724099999999996</v>
      </c>
    </row>
    <row r="51" spans="1:121">
      <c r="A51" s="3">
        <v>2026</v>
      </c>
      <c r="B51" s="4">
        <v>4.9040000000000004E-3</v>
      </c>
      <c r="C51" s="4">
        <v>3.1199999999999999E-4</v>
      </c>
      <c r="D51" s="4">
        <v>2.1599999999999999E-4</v>
      </c>
      <c r="E51" s="4">
        <v>1.64E-4</v>
      </c>
      <c r="F51" s="4">
        <v>1.2999999999999999E-4</v>
      </c>
      <c r="G51" s="4">
        <v>1.18E-4</v>
      </c>
      <c r="H51" s="4">
        <v>1.12E-4</v>
      </c>
      <c r="I51" s="4">
        <v>1.0399999999999999E-4</v>
      </c>
      <c r="J51" s="4">
        <v>8.7999999999999998E-5</v>
      </c>
      <c r="K51" s="4">
        <v>6.7999999999999999E-5</v>
      </c>
      <c r="L51" s="4">
        <v>5.1E-5</v>
      </c>
      <c r="M51" s="4">
        <v>5.3999999999999998E-5</v>
      </c>
      <c r="N51" s="4">
        <v>9.3999999999999994E-5</v>
      </c>
      <c r="O51" s="4">
        <v>1.8200000000000001E-4</v>
      </c>
      <c r="P51" s="4">
        <v>3.0600000000000001E-4</v>
      </c>
      <c r="Q51" s="4">
        <v>4.3899999999999999E-4</v>
      </c>
      <c r="R51" s="4">
        <v>5.6700000000000001E-4</v>
      </c>
      <c r="S51" s="4">
        <v>6.96E-4</v>
      </c>
      <c r="T51" s="4">
        <v>8.2299999999999995E-4</v>
      </c>
      <c r="U51" s="4">
        <v>9.4200000000000002E-4</v>
      </c>
      <c r="V51" s="4">
        <v>1.067E-3</v>
      </c>
      <c r="W51" s="4">
        <v>1.181E-3</v>
      </c>
      <c r="X51" s="4">
        <v>1.25E-3</v>
      </c>
      <c r="Y51" s="4">
        <v>1.258E-3</v>
      </c>
      <c r="Z51" s="4">
        <v>1.2210000000000001E-3</v>
      </c>
      <c r="AA51" s="4">
        <v>1.1689999999999999E-3</v>
      </c>
      <c r="AB51" s="4">
        <v>1.126E-3</v>
      </c>
      <c r="AC51" s="4">
        <v>1.088E-3</v>
      </c>
      <c r="AD51" s="4">
        <v>1.0660000000000001E-3</v>
      </c>
      <c r="AE51" s="4">
        <v>1.0579999999999999E-3</v>
      </c>
      <c r="AF51" s="4">
        <v>1.0549999999999999E-3</v>
      </c>
      <c r="AG51" s="4">
        <v>1.057E-3</v>
      </c>
      <c r="AH51" s="4">
        <v>1.075E-3</v>
      </c>
      <c r="AI51" s="4">
        <v>1.111E-3</v>
      </c>
      <c r="AJ51" s="4">
        <v>1.1670000000000001E-3</v>
      </c>
      <c r="AK51" s="4">
        <v>1.2359999999999999E-3</v>
      </c>
      <c r="AL51" s="4">
        <v>1.322E-3</v>
      </c>
      <c r="AM51" s="4">
        <v>1.433E-3</v>
      </c>
      <c r="AN51" s="4">
        <v>1.572E-3</v>
      </c>
      <c r="AO51" s="4">
        <v>1.737E-3</v>
      </c>
      <c r="AP51" s="4">
        <v>1.9189999999999999E-3</v>
      </c>
      <c r="AQ51" s="4">
        <v>2.117E-3</v>
      </c>
      <c r="AR51" s="4">
        <v>2.336E-3</v>
      </c>
      <c r="AS51" s="4">
        <v>2.578E-3</v>
      </c>
      <c r="AT51" s="4">
        <v>2.8389999999999999E-3</v>
      </c>
      <c r="AU51" s="4">
        <v>3.114E-3</v>
      </c>
      <c r="AV51" s="4">
        <v>3.3999999999999998E-3</v>
      </c>
      <c r="AW51" s="4">
        <v>3.6949999999999999E-3</v>
      </c>
      <c r="AX51" s="4">
        <v>3.999E-3</v>
      </c>
      <c r="AY51" s="4">
        <v>4.3099999999999996E-3</v>
      </c>
      <c r="AZ51" s="4">
        <v>4.653E-3</v>
      </c>
      <c r="BA51" s="4">
        <v>5.006E-3</v>
      </c>
      <c r="BB51" s="4">
        <v>5.3179999999999998E-3</v>
      </c>
      <c r="BC51" s="4">
        <v>5.5719999999999997E-3</v>
      </c>
      <c r="BD51" s="4">
        <v>5.7980000000000002E-3</v>
      </c>
      <c r="BE51" s="4">
        <v>6.045E-3</v>
      </c>
      <c r="BF51" s="4">
        <v>6.3590000000000001E-3</v>
      </c>
      <c r="BG51" s="4">
        <v>6.7520000000000002E-3</v>
      </c>
      <c r="BH51" s="4">
        <v>7.2490000000000002E-3</v>
      </c>
      <c r="BI51" s="4">
        <v>7.8449999999999995E-3</v>
      </c>
      <c r="BJ51" s="4">
        <v>8.5280000000000009E-3</v>
      </c>
      <c r="BK51" s="4">
        <v>9.2870000000000001E-3</v>
      </c>
      <c r="BL51" s="4">
        <v>1.0127000000000001E-2</v>
      </c>
      <c r="BM51" s="4">
        <v>1.1049E-2</v>
      </c>
      <c r="BN51" s="4">
        <v>1.2067E-2</v>
      </c>
      <c r="BO51" s="4">
        <v>1.3219E-2</v>
      </c>
      <c r="BP51" s="4">
        <v>1.4513E-2</v>
      </c>
      <c r="BQ51" s="4">
        <v>1.5924000000000001E-2</v>
      </c>
      <c r="BR51" s="4">
        <v>1.7453E-2</v>
      </c>
      <c r="BS51" s="4">
        <v>1.9127999999999999E-2</v>
      </c>
      <c r="BT51" s="4">
        <v>2.1041000000000001E-2</v>
      </c>
      <c r="BU51" s="4">
        <v>2.3181E-2</v>
      </c>
      <c r="BV51" s="4">
        <v>2.5458999999999999E-2</v>
      </c>
      <c r="BW51" s="4">
        <v>2.7862999999999999E-2</v>
      </c>
      <c r="BX51" s="4">
        <v>3.0470000000000001E-2</v>
      </c>
      <c r="BY51" s="4">
        <v>3.3588E-2</v>
      </c>
      <c r="BZ51" s="4">
        <v>3.7164000000000003E-2</v>
      </c>
      <c r="CA51" s="4">
        <v>4.0882000000000002E-2</v>
      </c>
      <c r="CB51" s="4">
        <v>4.4680999999999998E-2</v>
      </c>
      <c r="CC51" s="4">
        <v>4.8814000000000003E-2</v>
      </c>
      <c r="CD51" s="4">
        <v>5.3539999999999997E-2</v>
      </c>
      <c r="CE51" s="4">
        <v>5.9270000000000003E-2</v>
      </c>
      <c r="CF51" s="4">
        <v>6.6294000000000006E-2</v>
      </c>
      <c r="CG51" s="4">
        <v>7.4842000000000006E-2</v>
      </c>
      <c r="CH51" s="4">
        <v>8.4791000000000005E-2</v>
      </c>
      <c r="CI51" s="4">
        <v>9.5906000000000005E-2</v>
      </c>
      <c r="CJ51" s="4">
        <v>0.10799599999999999</v>
      </c>
      <c r="CK51" s="4">
        <v>0.12096</v>
      </c>
      <c r="CL51" s="4">
        <v>0.13480300000000001</v>
      </c>
      <c r="CM51" s="4">
        <v>0.149614</v>
      </c>
      <c r="CN51" s="4">
        <v>0.16550000000000001</v>
      </c>
      <c r="CO51" s="4">
        <v>0.18257000000000001</v>
      </c>
      <c r="CP51" s="4">
        <v>0.20092199999999999</v>
      </c>
      <c r="CQ51" s="4">
        <v>0.22062300000000001</v>
      </c>
      <c r="CR51" s="4">
        <v>0.24171899999999999</v>
      </c>
      <c r="CS51" s="4">
        <v>0.262627</v>
      </c>
      <c r="CT51" s="4">
        <v>0.282947</v>
      </c>
      <c r="CU51" s="4">
        <v>0.302257</v>
      </c>
      <c r="CV51" s="4">
        <v>0.32012800000000002</v>
      </c>
      <c r="CW51" s="4">
        <v>0.33613399999999999</v>
      </c>
      <c r="CX51" s="4">
        <v>0.352941</v>
      </c>
      <c r="CY51" s="4">
        <v>0.37058799999999997</v>
      </c>
      <c r="CZ51" s="4">
        <v>0.38911800000000002</v>
      </c>
      <c r="DA51" s="4">
        <v>0.40857300000000002</v>
      </c>
      <c r="DB51" s="4">
        <v>0.42900199999999999</v>
      </c>
      <c r="DC51" s="4">
        <v>0.45045200000000002</v>
      </c>
      <c r="DD51" s="4">
        <v>0.47297499999999998</v>
      </c>
      <c r="DE51" s="4">
        <v>0.49662400000000001</v>
      </c>
      <c r="DF51" s="4">
        <v>0.521455</v>
      </c>
      <c r="DG51" s="4">
        <v>0.54752699999999999</v>
      </c>
      <c r="DH51" s="4">
        <v>0.57490399999999997</v>
      </c>
      <c r="DI51" s="4">
        <v>0.60364899999999999</v>
      </c>
      <c r="DJ51" s="4">
        <v>0.63383100000000003</v>
      </c>
      <c r="DK51" s="4">
        <v>0.66552299999999998</v>
      </c>
      <c r="DL51" s="4">
        <v>0.69879899999999995</v>
      </c>
      <c r="DM51" s="4">
        <v>0.73373900000000003</v>
      </c>
      <c r="DN51" s="4">
        <v>0.77042600000000006</v>
      </c>
      <c r="DO51" s="4">
        <v>0.80894699999999997</v>
      </c>
      <c r="DP51" s="4">
        <v>0.84939500000000001</v>
      </c>
      <c r="DQ51" s="4">
        <v>0.89186500000000002</v>
      </c>
    </row>
    <row r="52" spans="1:121">
      <c r="A52" s="3">
        <v>2027</v>
      </c>
      <c r="B52" s="4">
        <v>4.8219999999999999E-3</v>
      </c>
      <c r="C52" s="4">
        <v>3.0800000000000001E-4</v>
      </c>
      <c r="D52" s="4">
        <v>2.13E-4</v>
      </c>
      <c r="E52" s="4">
        <v>1.6100000000000001E-4</v>
      </c>
      <c r="F52" s="4">
        <v>1.2799999999999999E-4</v>
      </c>
      <c r="G52" s="4">
        <v>1.17E-4</v>
      </c>
      <c r="H52" s="4">
        <v>1.1E-4</v>
      </c>
      <c r="I52" s="4">
        <v>1.02E-4</v>
      </c>
      <c r="J52" s="4">
        <v>8.7000000000000001E-5</v>
      </c>
      <c r="K52" s="4">
        <v>6.7000000000000002E-5</v>
      </c>
      <c r="L52" s="4">
        <v>5.0000000000000002E-5</v>
      </c>
      <c r="M52" s="4">
        <v>5.3000000000000001E-5</v>
      </c>
      <c r="N52" s="4">
        <v>9.2999999999999997E-5</v>
      </c>
      <c r="O52" s="4">
        <v>1.8000000000000001E-4</v>
      </c>
      <c r="P52" s="4">
        <v>3.0299999999999999E-4</v>
      </c>
      <c r="Q52" s="4">
        <v>4.35E-4</v>
      </c>
      <c r="R52" s="4">
        <v>5.62E-4</v>
      </c>
      <c r="S52" s="4">
        <v>6.9099999999999999E-4</v>
      </c>
      <c r="T52" s="4">
        <v>8.1599999999999999E-4</v>
      </c>
      <c r="U52" s="4">
        <v>9.3499999999999996E-4</v>
      </c>
      <c r="V52" s="4">
        <v>1.059E-3</v>
      </c>
      <c r="W52" s="4">
        <v>1.173E-3</v>
      </c>
      <c r="X52" s="4">
        <v>1.24E-3</v>
      </c>
      <c r="Y52" s="4">
        <v>1.248E-3</v>
      </c>
      <c r="Z52" s="4">
        <v>1.2110000000000001E-3</v>
      </c>
      <c r="AA52" s="4">
        <v>1.16E-3</v>
      </c>
      <c r="AB52" s="4">
        <v>1.1169999999999999E-3</v>
      </c>
      <c r="AC52" s="4">
        <v>1.08E-3</v>
      </c>
      <c r="AD52" s="4">
        <v>1.0579999999999999E-3</v>
      </c>
      <c r="AE52" s="4">
        <v>1.0499999999999999E-3</v>
      </c>
      <c r="AF52" s="4">
        <v>1.047E-3</v>
      </c>
      <c r="AG52" s="4">
        <v>1.0480000000000001E-3</v>
      </c>
      <c r="AH52" s="4">
        <v>1.065E-3</v>
      </c>
      <c r="AI52" s="4">
        <v>1.101E-3</v>
      </c>
      <c r="AJ52" s="4">
        <v>1.1559999999999999E-3</v>
      </c>
      <c r="AK52" s="4">
        <v>1.225E-3</v>
      </c>
      <c r="AL52" s="4">
        <v>1.31E-3</v>
      </c>
      <c r="AM52" s="4">
        <v>1.4189999999999999E-3</v>
      </c>
      <c r="AN52" s="4">
        <v>1.557E-3</v>
      </c>
      <c r="AO52" s="4">
        <v>1.72E-3</v>
      </c>
      <c r="AP52" s="4">
        <v>1.9009999999999999E-3</v>
      </c>
      <c r="AQ52" s="4">
        <v>2.0969999999999999E-3</v>
      </c>
      <c r="AR52" s="4">
        <v>2.3140000000000001E-3</v>
      </c>
      <c r="AS52" s="4">
        <v>2.5530000000000001E-3</v>
      </c>
      <c r="AT52" s="4">
        <v>2.8110000000000001E-3</v>
      </c>
      <c r="AU52" s="4">
        <v>3.0839999999999999E-3</v>
      </c>
      <c r="AV52" s="4">
        <v>3.3660000000000001E-3</v>
      </c>
      <c r="AW52" s="4">
        <v>3.6579999999999998E-3</v>
      </c>
      <c r="AX52" s="4">
        <v>3.9579999999999997E-3</v>
      </c>
      <c r="AY52" s="4">
        <v>4.2649999999999997E-3</v>
      </c>
      <c r="AZ52" s="4">
        <v>4.6030000000000003E-3</v>
      </c>
      <c r="BA52" s="4">
        <v>4.9509999999999997E-3</v>
      </c>
      <c r="BB52" s="4">
        <v>5.2589999999999998E-3</v>
      </c>
      <c r="BC52" s="4">
        <v>5.509E-3</v>
      </c>
      <c r="BD52" s="4">
        <v>5.731E-3</v>
      </c>
      <c r="BE52" s="4">
        <v>5.9740000000000001E-3</v>
      </c>
      <c r="BF52" s="4">
        <v>6.2839999999999997E-3</v>
      </c>
      <c r="BG52" s="4">
        <v>6.6709999999999998E-3</v>
      </c>
      <c r="BH52" s="4">
        <v>7.1580000000000003E-3</v>
      </c>
      <c r="BI52" s="4">
        <v>7.7429999999999999E-3</v>
      </c>
      <c r="BJ52" s="4">
        <v>8.4139999999999996E-3</v>
      </c>
      <c r="BK52" s="4">
        <v>9.1610000000000007E-3</v>
      </c>
      <c r="BL52" s="4">
        <v>9.9919999999999991E-3</v>
      </c>
      <c r="BM52" s="4">
        <v>1.091E-2</v>
      </c>
      <c r="BN52" s="4">
        <v>1.1929E-2</v>
      </c>
      <c r="BO52" s="4">
        <v>1.3082E-2</v>
      </c>
      <c r="BP52" s="4">
        <v>1.4373E-2</v>
      </c>
      <c r="BQ52" s="4">
        <v>1.5778E-2</v>
      </c>
      <c r="BR52" s="4">
        <v>1.7295999999999999E-2</v>
      </c>
      <c r="BS52" s="4">
        <v>1.8953999999999999E-2</v>
      </c>
      <c r="BT52" s="4">
        <v>2.0847000000000001E-2</v>
      </c>
      <c r="BU52" s="4">
        <v>2.2964999999999999E-2</v>
      </c>
      <c r="BV52" s="4">
        <v>2.5221E-2</v>
      </c>
      <c r="BW52" s="4">
        <v>2.7602000000000002E-2</v>
      </c>
      <c r="BX52" s="4">
        <v>3.0186000000000001E-2</v>
      </c>
      <c r="BY52" s="4">
        <v>3.3279999999999997E-2</v>
      </c>
      <c r="BZ52" s="4">
        <v>3.6829000000000001E-2</v>
      </c>
      <c r="CA52" s="4">
        <v>4.0509999999999997E-2</v>
      </c>
      <c r="CB52" s="4">
        <v>4.4261000000000002E-2</v>
      </c>
      <c r="CC52" s="4">
        <v>4.8335999999999997E-2</v>
      </c>
      <c r="CD52" s="4">
        <v>5.2993999999999999E-2</v>
      </c>
      <c r="CE52" s="4">
        <v>5.8659000000000003E-2</v>
      </c>
      <c r="CF52" s="4">
        <v>6.5641000000000005E-2</v>
      </c>
      <c r="CG52" s="4">
        <v>7.4176000000000006E-2</v>
      </c>
      <c r="CH52" s="4">
        <v>8.4130999999999997E-2</v>
      </c>
      <c r="CI52" s="4">
        <v>9.5251000000000002E-2</v>
      </c>
      <c r="CJ52" s="4">
        <v>0.10732899999999999</v>
      </c>
      <c r="CK52" s="4">
        <v>0.120255</v>
      </c>
      <c r="CL52" s="4">
        <v>0.13403100000000001</v>
      </c>
      <c r="CM52" s="4">
        <v>0.14874999999999999</v>
      </c>
      <c r="CN52" s="4">
        <v>0.164525</v>
      </c>
      <c r="CO52" s="4">
        <v>0.18147199999999999</v>
      </c>
      <c r="CP52" s="4">
        <v>0.19969400000000001</v>
      </c>
      <c r="CQ52" s="4">
        <v>0.21926699999999999</v>
      </c>
      <c r="CR52" s="4">
        <v>0.24024200000000001</v>
      </c>
      <c r="CS52" s="4">
        <v>0.26102999999999998</v>
      </c>
      <c r="CT52" s="4">
        <v>0.28123199999999998</v>
      </c>
      <c r="CU52" s="4">
        <v>0.30042999999999997</v>
      </c>
      <c r="CV52" s="4">
        <v>0.31819500000000001</v>
      </c>
      <c r="CW52" s="4">
        <v>0.33410499999999999</v>
      </c>
      <c r="CX52" s="4">
        <v>0.35081000000000001</v>
      </c>
      <c r="CY52" s="4">
        <v>0.36835099999999998</v>
      </c>
      <c r="CZ52" s="4">
        <v>0.386768</v>
      </c>
      <c r="DA52" s="4">
        <v>0.406107</v>
      </c>
      <c r="DB52" s="4">
        <v>0.42641200000000001</v>
      </c>
      <c r="DC52" s="4">
        <v>0.44773299999999999</v>
      </c>
      <c r="DD52" s="4">
        <v>0.47011900000000001</v>
      </c>
      <c r="DE52" s="4">
        <v>0.49362499999999998</v>
      </c>
      <c r="DF52" s="4">
        <v>0.51830600000000004</v>
      </c>
      <c r="DG52" s="4">
        <v>0.54422199999999998</v>
      </c>
      <c r="DH52" s="4">
        <v>0.57143299999999997</v>
      </c>
      <c r="DI52" s="4">
        <v>0.60000399999999998</v>
      </c>
      <c r="DJ52" s="4">
        <v>0.63000500000000004</v>
      </c>
      <c r="DK52" s="4">
        <v>0.66150500000000001</v>
      </c>
      <c r="DL52" s="4">
        <v>0.69457999999999998</v>
      </c>
      <c r="DM52" s="4">
        <v>0.72930899999999999</v>
      </c>
      <c r="DN52" s="4">
        <v>0.76577499999999998</v>
      </c>
      <c r="DO52" s="4">
        <v>0.80406299999999997</v>
      </c>
      <c r="DP52" s="4">
        <v>0.84426699999999999</v>
      </c>
      <c r="DQ52" s="4">
        <v>0.88648000000000005</v>
      </c>
    </row>
    <row r="53" spans="1:121">
      <c r="A53" s="3">
        <v>2028</v>
      </c>
      <c r="B53" s="4">
        <v>4.7419999999999997E-3</v>
      </c>
      <c r="C53" s="4">
        <v>3.0299999999999999E-4</v>
      </c>
      <c r="D53" s="4">
        <v>2.0900000000000001E-4</v>
      </c>
      <c r="E53" s="4">
        <v>1.5899999999999999E-4</v>
      </c>
      <c r="F53" s="4">
        <v>1.26E-4</v>
      </c>
      <c r="G53" s="4">
        <v>1.15E-4</v>
      </c>
      <c r="H53" s="4">
        <v>1.0900000000000001E-4</v>
      </c>
      <c r="I53" s="4">
        <v>1.01E-4</v>
      </c>
      <c r="J53" s="4">
        <v>8.6000000000000003E-5</v>
      </c>
      <c r="K53" s="4">
        <v>6.4999999999999994E-5</v>
      </c>
      <c r="L53" s="4">
        <v>4.8999999999999998E-5</v>
      </c>
      <c r="M53" s="4">
        <v>5.1999999999999997E-5</v>
      </c>
      <c r="N53" s="4">
        <v>9.1000000000000003E-5</v>
      </c>
      <c r="O53" s="4">
        <v>1.7799999999999999E-4</v>
      </c>
      <c r="P53" s="4">
        <v>2.9999999999999997E-4</v>
      </c>
      <c r="Q53" s="4">
        <v>4.3100000000000001E-4</v>
      </c>
      <c r="R53" s="4">
        <v>5.5699999999999999E-4</v>
      </c>
      <c r="S53" s="4">
        <v>6.8499999999999995E-4</v>
      </c>
      <c r="T53" s="4">
        <v>8.0999999999999996E-4</v>
      </c>
      <c r="U53" s="4">
        <v>9.2800000000000001E-4</v>
      </c>
      <c r="V53" s="4">
        <v>1.0510000000000001E-3</v>
      </c>
      <c r="W53" s="4">
        <v>1.163E-3</v>
      </c>
      <c r="X53" s="4">
        <v>1.2310000000000001E-3</v>
      </c>
      <c r="Y53" s="4">
        <v>1.238E-3</v>
      </c>
      <c r="Z53" s="4">
        <v>1.2019999999999999E-3</v>
      </c>
      <c r="AA53" s="4">
        <v>1.1509999999999999E-3</v>
      </c>
      <c r="AB53" s="4">
        <v>1.108E-3</v>
      </c>
      <c r="AC53" s="4">
        <v>1.0709999999999999E-3</v>
      </c>
      <c r="AD53" s="4">
        <v>1.049E-3</v>
      </c>
      <c r="AE53" s="4">
        <v>1.041E-3</v>
      </c>
      <c r="AF53" s="4">
        <v>1.0380000000000001E-3</v>
      </c>
      <c r="AG53" s="4">
        <v>1.039E-3</v>
      </c>
      <c r="AH53" s="4">
        <v>1.0560000000000001E-3</v>
      </c>
      <c r="AI53" s="4">
        <v>1.091E-3</v>
      </c>
      <c r="AJ53" s="4">
        <v>1.1460000000000001E-3</v>
      </c>
      <c r="AK53" s="4">
        <v>1.214E-3</v>
      </c>
      <c r="AL53" s="4">
        <v>1.297E-3</v>
      </c>
      <c r="AM53" s="4">
        <v>1.4059999999999999E-3</v>
      </c>
      <c r="AN53" s="4">
        <v>1.5430000000000001E-3</v>
      </c>
      <c r="AO53" s="4">
        <v>1.704E-3</v>
      </c>
      <c r="AP53" s="4">
        <v>1.8829999999999999E-3</v>
      </c>
      <c r="AQ53" s="4">
        <v>2.0769999999999999E-3</v>
      </c>
      <c r="AR53" s="4">
        <v>2.2920000000000002E-3</v>
      </c>
      <c r="AS53" s="4">
        <v>2.529E-3</v>
      </c>
      <c r="AT53" s="4">
        <v>2.784E-3</v>
      </c>
      <c r="AU53" s="4">
        <v>3.0539999999999999E-3</v>
      </c>
      <c r="AV53" s="4">
        <v>3.333E-3</v>
      </c>
      <c r="AW53" s="4">
        <v>3.6219999999999998E-3</v>
      </c>
      <c r="AX53" s="4">
        <v>3.9179999999999996E-3</v>
      </c>
      <c r="AY53" s="4">
        <v>4.2199999999999998E-3</v>
      </c>
      <c r="AZ53" s="4">
        <v>4.5539999999999999E-3</v>
      </c>
      <c r="BA53" s="4">
        <v>4.8970000000000003E-3</v>
      </c>
      <c r="BB53" s="4">
        <v>5.2009999999999999E-3</v>
      </c>
      <c r="BC53" s="4">
        <v>5.4469999999999996E-3</v>
      </c>
      <c r="BD53" s="4">
        <v>5.6649999999999999E-3</v>
      </c>
      <c r="BE53" s="4">
        <v>5.9049999999999997E-3</v>
      </c>
      <c r="BF53" s="4">
        <v>6.2100000000000002E-3</v>
      </c>
      <c r="BG53" s="4">
        <v>6.5909999999999996E-3</v>
      </c>
      <c r="BH53" s="4">
        <v>7.0689999999999998E-3</v>
      </c>
      <c r="BI53" s="4">
        <v>7.6429999999999996E-3</v>
      </c>
      <c r="BJ53" s="4">
        <v>8.3009999999999994E-3</v>
      </c>
      <c r="BK53" s="4">
        <v>9.0369999999999999E-3</v>
      </c>
      <c r="BL53" s="4">
        <v>9.8600000000000007E-3</v>
      </c>
      <c r="BM53" s="4">
        <v>1.0775E-2</v>
      </c>
      <c r="BN53" s="4">
        <v>1.1793E-2</v>
      </c>
      <c r="BO53" s="4">
        <v>1.2947999999999999E-2</v>
      </c>
      <c r="BP53" s="4">
        <v>1.4237E-2</v>
      </c>
      <c r="BQ53" s="4">
        <v>1.5635E-2</v>
      </c>
      <c r="BR53" s="4">
        <v>1.7141E-2</v>
      </c>
      <c r="BS53" s="4">
        <v>1.8782E-2</v>
      </c>
      <c r="BT53" s="4">
        <v>2.0655E-2</v>
      </c>
      <c r="BU53" s="4">
        <v>2.2752999999999999E-2</v>
      </c>
      <c r="BV53" s="4">
        <v>2.4986999999999999E-2</v>
      </c>
      <c r="BW53" s="4">
        <v>2.7345999999999999E-2</v>
      </c>
      <c r="BX53" s="4">
        <v>2.9905999999999999E-2</v>
      </c>
      <c r="BY53" s="4">
        <v>3.2976999999999999E-2</v>
      </c>
      <c r="BZ53" s="4">
        <v>3.6498999999999997E-2</v>
      </c>
      <c r="CA53" s="4">
        <v>4.0145E-2</v>
      </c>
      <c r="CB53" s="4">
        <v>4.3846999999999997E-2</v>
      </c>
      <c r="CC53" s="4">
        <v>4.7864999999999998E-2</v>
      </c>
      <c r="CD53" s="4">
        <v>5.2456999999999997E-2</v>
      </c>
      <c r="CE53" s="4">
        <v>5.8057999999999998E-2</v>
      </c>
      <c r="CF53" s="4">
        <v>6.4996999999999999E-2</v>
      </c>
      <c r="CG53" s="4">
        <v>7.3519000000000001E-2</v>
      </c>
      <c r="CH53" s="4">
        <v>8.3478999999999998E-2</v>
      </c>
      <c r="CI53" s="4">
        <v>9.4603000000000007E-2</v>
      </c>
      <c r="CJ53" s="4">
        <v>0.106667</v>
      </c>
      <c r="CK53" s="4">
        <v>0.11955399999999999</v>
      </c>
      <c r="CL53" s="4">
        <v>0.13326299999999999</v>
      </c>
      <c r="CM53" s="4">
        <v>0.14788899999999999</v>
      </c>
      <c r="CN53" s="4">
        <v>0.163553</v>
      </c>
      <c r="CO53" s="4">
        <v>0.18037800000000001</v>
      </c>
      <c r="CP53" s="4">
        <v>0.19847100000000001</v>
      </c>
      <c r="CQ53" s="4">
        <v>0.217916</v>
      </c>
      <c r="CR53" s="4">
        <v>0.23876900000000001</v>
      </c>
      <c r="CS53" s="4">
        <v>0.25943500000000003</v>
      </c>
      <c r="CT53" s="4">
        <v>0.27951999999999999</v>
      </c>
      <c r="CU53" s="4">
        <v>0.29860500000000001</v>
      </c>
      <c r="CV53" s="4">
        <v>0.31626399999999999</v>
      </c>
      <c r="CW53" s="4">
        <v>0.33207700000000001</v>
      </c>
      <c r="CX53" s="4">
        <v>0.34868100000000002</v>
      </c>
      <c r="CY53" s="4">
        <v>0.36611500000000002</v>
      </c>
      <c r="CZ53" s="4">
        <v>0.38442100000000001</v>
      </c>
      <c r="DA53" s="4">
        <v>0.403642</v>
      </c>
      <c r="DB53" s="4">
        <v>0.42382399999999998</v>
      </c>
      <c r="DC53" s="4">
        <v>0.44501499999999999</v>
      </c>
      <c r="DD53" s="4">
        <v>0.46726600000000001</v>
      </c>
      <c r="DE53" s="4">
        <v>0.49062899999999998</v>
      </c>
      <c r="DF53" s="4">
        <v>0.51515999999999995</v>
      </c>
      <c r="DG53" s="4">
        <v>0.54091800000000001</v>
      </c>
      <c r="DH53" s="4">
        <v>0.56796400000000002</v>
      </c>
      <c r="DI53" s="4">
        <v>0.59636199999999995</v>
      </c>
      <c r="DJ53" s="4">
        <v>0.62618099999999999</v>
      </c>
      <c r="DK53" s="4">
        <v>0.65749000000000002</v>
      </c>
      <c r="DL53" s="4">
        <v>0.69036399999999998</v>
      </c>
      <c r="DM53" s="4">
        <v>0.72488200000000003</v>
      </c>
      <c r="DN53" s="4">
        <v>0.76112599999999997</v>
      </c>
      <c r="DO53" s="4">
        <v>0.79918299999999998</v>
      </c>
      <c r="DP53" s="4">
        <v>0.83914200000000005</v>
      </c>
      <c r="DQ53" s="4">
        <v>0.88109899999999997</v>
      </c>
    </row>
    <row r="54" spans="1:121">
      <c r="A54" s="3">
        <v>2029</v>
      </c>
      <c r="B54" s="4">
        <v>4.6629999999999996E-3</v>
      </c>
      <c r="C54" s="4">
        <v>2.99E-4</v>
      </c>
      <c r="D54" s="4">
        <v>2.0699999999999999E-4</v>
      </c>
      <c r="E54" s="4">
        <v>1.5699999999999999E-4</v>
      </c>
      <c r="F54" s="4">
        <v>1.2400000000000001E-4</v>
      </c>
      <c r="G54" s="4">
        <v>1.13E-4</v>
      </c>
      <c r="H54" s="4">
        <v>1.07E-4</v>
      </c>
      <c r="I54" s="4">
        <v>1E-4</v>
      </c>
      <c r="J54" s="4">
        <v>8.5000000000000006E-5</v>
      </c>
      <c r="K54" s="4">
        <v>6.3999999999999997E-5</v>
      </c>
      <c r="L54" s="4">
        <v>4.8000000000000001E-5</v>
      </c>
      <c r="M54" s="4">
        <v>5.0000000000000002E-5</v>
      </c>
      <c r="N54" s="4">
        <v>9.0000000000000006E-5</v>
      </c>
      <c r="O54" s="4">
        <v>1.76E-4</v>
      </c>
      <c r="P54" s="4">
        <v>2.9700000000000001E-4</v>
      </c>
      <c r="Q54" s="4">
        <v>4.28E-4</v>
      </c>
      <c r="R54" s="4">
        <v>5.53E-4</v>
      </c>
      <c r="S54" s="4">
        <v>6.8000000000000005E-4</v>
      </c>
      <c r="T54" s="4">
        <v>8.03E-4</v>
      </c>
      <c r="U54" s="4">
        <v>9.2000000000000003E-4</v>
      </c>
      <c r="V54" s="4">
        <v>1.0430000000000001E-3</v>
      </c>
      <c r="W54" s="4">
        <v>1.1540000000000001E-3</v>
      </c>
      <c r="X54" s="4">
        <v>1.2210000000000001E-3</v>
      </c>
      <c r="Y54" s="4">
        <v>1.2290000000000001E-3</v>
      </c>
      <c r="Z54" s="4">
        <v>1.1919999999999999E-3</v>
      </c>
      <c r="AA54" s="4">
        <v>1.142E-3</v>
      </c>
      <c r="AB54" s="4">
        <v>1.0989999999999999E-3</v>
      </c>
      <c r="AC54" s="4">
        <v>1.0629999999999999E-3</v>
      </c>
      <c r="AD54" s="4">
        <v>1.041E-3</v>
      </c>
      <c r="AE54" s="4">
        <v>1.0319999999999999E-3</v>
      </c>
      <c r="AF54" s="4">
        <v>1.029E-3</v>
      </c>
      <c r="AG54" s="4">
        <v>1.0300000000000001E-3</v>
      </c>
      <c r="AH54" s="4">
        <v>1.047E-3</v>
      </c>
      <c r="AI54" s="4">
        <v>1.0820000000000001E-3</v>
      </c>
      <c r="AJ54" s="4">
        <v>1.1360000000000001E-3</v>
      </c>
      <c r="AK54" s="4">
        <v>1.2030000000000001E-3</v>
      </c>
      <c r="AL54" s="4">
        <v>1.286E-3</v>
      </c>
      <c r="AM54" s="4">
        <v>1.3929999999999999E-3</v>
      </c>
      <c r="AN54" s="4">
        <v>1.529E-3</v>
      </c>
      <c r="AO54" s="4">
        <v>1.689E-3</v>
      </c>
      <c r="AP54" s="4">
        <v>1.866E-3</v>
      </c>
      <c r="AQ54" s="4">
        <v>2.0579999999999999E-3</v>
      </c>
      <c r="AR54" s="4">
        <v>2.2699999999999999E-3</v>
      </c>
      <c r="AS54" s="4">
        <v>2.5049999999999998E-3</v>
      </c>
      <c r="AT54" s="4">
        <v>2.758E-3</v>
      </c>
      <c r="AU54" s="4">
        <v>3.0240000000000002E-3</v>
      </c>
      <c r="AV54" s="4">
        <v>3.3E-3</v>
      </c>
      <c r="AW54" s="4">
        <v>3.5860000000000002E-3</v>
      </c>
      <c r="AX54" s="4">
        <v>3.8779999999999999E-3</v>
      </c>
      <c r="AY54" s="4">
        <v>4.1770000000000002E-3</v>
      </c>
      <c r="AZ54" s="4">
        <v>4.5059999999999996E-3</v>
      </c>
      <c r="BA54" s="4">
        <v>4.8440000000000002E-3</v>
      </c>
      <c r="BB54" s="4">
        <v>5.1440000000000001E-3</v>
      </c>
      <c r="BC54" s="4">
        <v>5.385E-3</v>
      </c>
      <c r="BD54" s="4">
        <v>5.5999999999999999E-3</v>
      </c>
      <c r="BE54" s="4">
        <v>5.836E-3</v>
      </c>
      <c r="BF54" s="4">
        <v>6.1370000000000001E-3</v>
      </c>
      <c r="BG54" s="4">
        <v>6.5110000000000003E-3</v>
      </c>
      <c r="BH54" s="4">
        <v>6.9810000000000002E-3</v>
      </c>
      <c r="BI54" s="4">
        <v>7.5449999999999996E-3</v>
      </c>
      <c r="BJ54" s="4">
        <v>8.1910000000000004E-3</v>
      </c>
      <c r="BK54" s="4">
        <v>8.914E-3</v>
      </c>
      <c r="BL54" s="4">
        <v>9.7300000000000008E-3</v>
      </c>
      <c r="BM54" s="4">
        <v>1.0642E-2</v>
      </c>
      <c r="BN54" s="4">
        <v>1.166E-2</v>
      </c>
      <c r="BO54" s="4">
        <v>1.2815E-2</v>
      </c>
      <c r="BP54" s="4">
        <v>1.4102E-2</v>
      </c>
      <c r="BQ54" s="4">
        <v>1.5494000000000001E-2</v>
      </c>
      <c r="BR54" s="4">
        <v>1.6988E-2</v>
      </c>
      <c r="BS54" s="4">
        <v>1.8613999999999999E-2</v>
      </c>
      <c r="BT54" s="4">
        <v>2.0468E-2</v>
      </c>
      <c r="BU54" s="4">
        <v>2.2544000000000002E-2</v>
      </c>
      <c r="BV54" s="4">
        <v>2.4757000000000001E-2</v>
      </c>
      <c r="BW54" s="4">
        <v>2.7094E-2</v>
      </c>
      <c r="BX54" s="4">
        <v>2.963E-2</v>
      </c>
      <c r="BY54" s="4">
        <v>3.2677999999999999E-2</v>
      </c>
      <c r="BZ54" s="4">
        <v>3.6174999999999999E-2</v>
      </c>
      <c r="CA54" s="4">
        <v>3.9784E-2</v>
      </c>
      <c r="CB54" s="4">
        <v>4.3438999999999998E-2</v>
      </c>
      <c r="CC54" s="4">
        <v>4.7403000000000001E-2</v>
      </c>
      <c r="CD54" s="4">
        <v>5.1928000000000002E-2</v>
      </c>
      <c r="CE54" s="4">
        <v>5.7466000000000003E-2</v>
      </c>
      <c r="CF54" s="4">
        <v>6.4363000000000004E-2</v>
      </c>
      <c r="CG54" s="4">
        <v>7.2872000000000006E-2</v>
      </c>
      <c r="CH54" s="4">
        <v>8.2835000000000006E-2</v>
      </c>
      <c r="CI54" s="4">
        <v>9.3961000000000003E-2</v>
      </c>
      <c r="CJ54" s="4">
        <v>0.10601099999999999</v>
      </c>
      <c r="CK54" s="4">
        <v>0.11885800000000001</v>
      </c>
      <c r="CL54" s="4">
        <v>0.13249900000000001</v>
      </c>
      <c r="CM54" s="4">
        <v>0.147034</v>
      </c>
      <c r="CN54" s="4">
        <v>0.16258800000000001</v>
      </c>
      <c r="CO54" s="4">
        <v>0.179289</v>
      </c>
      <c r="CP54" s="4">
        <v>0.19725400000000001</v>
      </c>
      <c r="CQ54" s="4">
        <v>0.21657000000000001</v>
      </c>
      <c r="CR54" s="4">
        <v>0.23730100000000001</v>
      </c>
      <c r="CS54" s="4">
        <v>0.25784600000000002</v>
      </c>
      <c r="CT54" s="4">
        <v>0.27781299999999998</v>
      </c>
      <c r="CU54" s="4">
        <v>0.29678399999999999</v>
      </c>
      <c r="CV54" s="4">
        <v>0.31433800000000001</v>
      </c>
      <c r="CW54" s="4">
        <v>0.33005400000000001</v>
      </c>
      <c r="CX54" s="4">
        <v>0.346557</v>
      </c>
      <c r="CY54" s="4">
        <v>0.36388500000000001</v>
      </c>
      <c r="CZ54" s="4">
        <v>0.382079</v>
      </c>
      <c r="DA54" s="4">
        <v>0.40118300000000001</v>
      </c>
      <c r="DB54" s="4">
        <v>0.42124200000000001</v>
      </c>
      <c r="DC54" s="4">
        <v>0.442305</v>
      </c>
      <c r="DD54" s="4">
        <v>0.46442</v>
      </c>
      <c r="DE54" s="4">
        <v>0.48764099999999999</v>
      </c>
      <c r="DF54" s="4">
        <v>0.51202300000000001</v>
      </c>
      <c r="DG54" s="4">
        <v>0.53762399999999999</v>
      </c>
      <c r="DH54" s="4">
        <v>0.56450500000000003</v>
      </c>
      <c r="DI54" s="4">
        <v>0.59272999999999998</v>
      </c>
      <c r="DJ54" s="4">
        <v>0.622367</v>
      </c>
      <c r="DK54" s="4">
        <v>0.65348499999999998</v>
      </c>
      <c r="DL54" s="4">
        <v>0.68615999999999999</v>
      </c>
      <c r="DM54" s="4">
        <v>0.720468</v>
      </c>
      <c r="DN54" s="4">
        <v>0.75649100000000002</v>
      </c>
      <c r="DO54" s="4">
        <v>0.79431499999999999</v>
      </c>
      <c r="DP54" s="4">
        <v>0.83403099999999997</v>
      </c>
      <c r="DQ54" s="4">
        <v>0.87573299999999998</v>
      </c>
    </row>
    <row r="55" spans="1:121">
      <c r="A55" s="3">
        <v>2030</v>
      </c>
      <c r="B55" s="4">
        <v>4.5849999999999997E-3</v>
      </c>
      <c r="C55" s="4">
        <v>2.9500000000000001E-4</v>
      </c>
      <c r="D55" s="4">
        <v>2.04E-4</v>
      </c>
      <c r="E55" s="4">
        <v>1.55E-4</v>
      </c>
      <c r="F55" s="4">
        <v>1.2300000000000001E-4</v>
      </c>
      <c r="G55" s="4">
        <v>1.12E-4</v>
      </c>
      <c r="H55" s="4">
        <v>1.06E-4</v>
      </c>
      <c r="I55" s="4">
        <v>9.8999999999999994E-5</v>
      </c>
      <c r="J55" s="4">
        <v>8.3999999999999995E-5</v>
      </c>
      <c r="K55" s="4">
        <v>6.3E-5</v>
      </c>
      <c r="L55" s="4">
        <v>4.6999999999999997E-5</v>
      </c>
      <c r="M55" s="4">
        <v>4.8999999999999998E-5</v>
      </c>
      <c r="N55" s="4">
        <v>8.7999999999999998E-5</v>
      </c>
      <c r="O55" s="4">
        <v>1.74E-4</v>
      </c>
      <c r="P55" s="4">
        <v>2.9399999999999999E-4</v>
      </c>
      <c r="Q55" s="4">
        <v>4.2400000000000001E-4</v>
      </c>
      <c r="R55" s="4">
        <v>5.4799999999999998E-4</v>
      </c>
      <c r="S55" s="4">
        <v>6.7400000000000001E-4</v>
      </c>
      <c r="T55" s="4">
        <v>7.9699999999999997E-4</v>
      </c>
      <c r="U55" s="4">
        <v>9.1399999999999999E-4</v>
      </c>
      <c r="V55" s="4">
        <v>1.0349999999999999E-3</v>
      </c>
      <c r="W55" s="4">
        <v>1.1460000000000001E-3</v>
      </c>
      <c r="X55" s="4">
        <v>1.212E-3</v>
      </c>
      <c r="Y55" s="4">
        <v>1.2199999999999999E-3</v>
      </c>
      <c r="Z55" s="4">
        <v>1.183E-3</v>
      </c>
      <c r="AA55" s="4">
        <v>1.1329999999999999E-3</v>
      </c>
      <c r="AB55" s="4">
        <v>1.09E-3</v>
      </c>
      <c r="AC55" s="4">
        <v>1.0529999999999999E-3</v>
      </c>
      <c r="AD55" s="4">
        <v>1.0319999999999999E-3</v>
      </c>
      <c r="AE55" s="4">
        <v>1.024E-3</v>
      </c>
      <c r="AF55" s="4">
        <v>1.0200000000000001E-3</v>
      </c>
      <c r="AG55" s="4">
        <v>1.0219999999999999E-3</v>
      </c>
      <c r="AH55" s="4">
        <v>1.0380000000000001E-3</v>
      </c>
      <c r="AI55" s="4">
        <v>1.073E-3</v>
      </c>
      <c r="AJ55" s="4">
        <v>1.126E-3</v>
      </c>
      <c r="AK55" s="4">
        <v>1.1919999999999999E-3</v>
      </c>
      <c r="AL55" s="4">
        <v>1.2750000000000001E-3</v>
      </c>
      <c r="AM55" s="4">
        <v>1.3810000000000001E-3</v>
      </c>
      <c r="AN55" s="4">
        <v>1.5150000000000001E-3</v>
      </c>
      <c r="AO55" s="4">
        <v>1.673E-3</v>
      </c>
      <c r="AP55" s="4">
        <v>1.848E-3</v>
      </c>
      <c r="AQ55" s="4">
        <v>2.0379999999999999E-3</v>
      </c>
      <c r="AR55" s="4">
        <v>2.248E-3</v>
      </c>
      <c r="AS55" s="4">
        <v>2.4810000000000001E-3</v>
      </c>
      <c r="AT55" s="4">
        <v>2.7309999999999999E-3</v>
      </c>
      <c r="AU55" s="4">
        <v>2.9949999999999998E-3</v>
      </c>
      <c r="AV55" s="4">
        <v>3.2680000000000001E-3</v>
      </c>
      <c r="AW55" s="4">
        <v>3.5500000000000002E-3</v>
      </c>
      <c r="AX55" s="4">
        <v>3.839E-3</v>
      </c>
      <c r="AY55" s="4">
        <v>4.1330000000000004E-3</v>
      </c>
      <c r="AZ55" s="4">
        <v>4.4580000000000002E-3</v>
      </c>
      <c r="BA55" s="4">
        <v>4.7920000000000003E-3</v>
      </c>
      <c r="BB55" s="4">
        <v>5.0870000000000004E-3</v>
      </c>
      <c r="BC55" s="4">
        <v>5.3249999999999999E-3</v>
      </c>
      <c r="BD55" s="4">
        <v>5.535E-3</v>
      </c>
      <c r="BE55" s="4">
        <v>5.7679999999999997E-3</v>
      </c>
      <c r="BF55" s="4">
        <v>6.0660000000000002E-3</v>
      </c>
      <c r="BG55" s="4">
        <v>6.4339999999999996E-3</v>
      </c>
      <c r="BH55" s="4">
        <v>6.8950000000000001E-3</v>
      </c>
      <c r="BI55" s="4">
        <v>7.4489999999999999E-3</v>
      </c>
      <c r="BJ55" s="4">
        <v>8.0820000000000006E-3</v>
      </c>
      <c r="BK55" s="4">
        <v>8.7939999999999997E-3</v>
      </c>
      <c r="BL55" s="4">
        <v>9.6019999999999994E-3</v>
      </c>
      <c r="BM55" s="4">
        <v>1.0511E-2</v>
      </c>
      <c r="BN55" s="4">
        <v>1.1528999999999999E-2</v>
      </c>
      <c r="BO55" s="4">
        <v>1.2685E-2</v>
      </c>
      <c r="BP55" s="4">
        <v>1.3969000000000001E-2</v>
      </c>
      <c r="BQ55" s="4">
        <v>1.5356E-2</v>
      </c>
      <c r="BR55" s="4">
        <v>1.6837999999999999E-2</v>
      </c>
      <c r="BS55" s="4">
        <v>1.8447000000000002E-2</v>
      </c>
      <c r="BT55" s="4">
        <v>2.0282000000000001E-2</v>
      </c>
      <c r="BU55" s="4">
        <v>2.2339000000000001E-2</v>
      </c>
      <c r="BV55" s="4">
        <v>2.453E-2</v>
      </c>
      <c r="BW55" s="4">
        <v>2.6845999999999998E-2</v>
      </c>
      <c r="BX55" s="4">
        <v>2.9359E-2</v>
      </c>
      <c r="BY55" s="4">
        <v>3.2384999999999997E-2</v>
      </c>
      <c r="BZ55" s="4">
        <v>3.5854999999999998E-2</v>
      </c>
      <c r="CA55" s="4">
        <v>3.943E-2</v>
      </c>
      <c r="CB55" s="4">
        <v>4.3038E-2</v>
      </c>
      <c r="CC55" s="4">
        <v>4.6947000000000003E-2</v>
      </c>
      <c r="CD55" s="4">
        <v>5.1408000000000002E-2</v>
      </c>
      <c r="CE55" s="4">
        <v>5.6883999999999997E-2</v>
      </c>
      <c r="CF55" s="4">
        <v>6.3739000000000004E-2</v>
      </c>
      <c r="CG55" s="4">
        <v>7.2234000000000007E-2</v>
      </c>
      <c r="CH55" s="4">
        <v>8.2198999999999994E-2</v>
      </c>
      <c r="CI55" s="4">
        <v>9.3326000000000006E-2</v>
      </c>
      <c r="CJ55" s="4">
        <v>0.10536</v>
      </c>
      <c r="CK55" s="4">
        <v>0.118168</v>
      </c>
      <c r="CL55" s="4">
        <v>0.131741</v>
      </c>
      <c r="CM55" s="4">
        <v>0.14618400000000001</v>
      </c>
      <c r="CN55" s="4">
        <v>0.16162799999999999</v>
      </c>
      <c r="CO55" s="4">
        <v>0.178206</v>
      </c>
      <c r="CP55" s="4">
        <v>0.196043</v>
      </c>
      <c r="CQ55" s="4">
        <v>0.21523200000000001</v>
      </c>
      <c r="CR55" s="4">
        <v>0.23583999999999999</v>
      </c>
      <c r="CS55" s="4">
        <v>0.25626300000000002</v>
      </c>
      <c r="CT55" s="4">
        <v>0.276111</v>
      </c>
      <c r="CU55" s="4">
        <v>0.29496899999999998</v>
      </c>
      <c r="CV55" s="4">
        <v>0.31241600000000003</v>
      </c>
      <c r="CW55" s="4">
        <v>0.32803700000000002</v>
      </c>
      <c r="CX55" s="4">
        <v>0.344439</v>
      </c>
      <c r="CY55" s="4">
        <v>0.36166100000000001</v>
      </c>
      <c r="CZ55" s="4">
        <v>0.37974400000000003</v>
      </c>
      <c r="DA55" s="4">
        <v>0.398731</v>
      </c>
      <c r="DB55" s="4">
        <v>0.41866700000000001</v>
      </c>
      <c r="DC55" s="4">
        <v>0.43960100000000002</v>
      </c>
      <c r="DD55" s="4">
        <v>0.46158100000000002</v>
      </c>
      <c r="DE55" s="4">
        <v>0.48465999999999998</v>
      </c>
      <c r="DF55" s="4">
        <v>0.50889300000000004</v>
      </c>
      <c r="DG55" s="4">
        <v>0.53433699999999995</v>
      </c>
      <c r="DH55" s="4">
        <v>0.56105400000000005</v>
      </c>
      <c r="DI55" s="4">
        <v>0.58910700000000005</v>
      </c>
      <c r="DJ55" s="4">
        <v>0.61856199999999995</v>
      </c>
      <c r="DK55" s="4">
        <v>0.64949000000000001</v>
      </c>
      <c r="DL55" s="4">
        <v>0.68196500000000004</v>
      </c>
      <c r="DM55" s="4">
        <v>0.71606300000000001</v>
      </c>
      <c r="DN55" s="4">
        <v>0.75186600000000003</v>
      </c>
      <c r="DO55" s="4">
        <v>0.78946000000000005</v>
      </c>
      <c r="DP55" s="4">
        <v>0.82893300000000003</v>
      </c>
      <c r="DQ55" s="4">
        <v>0.87037900000000001</v>
      </c>
    </row>
    <row r="59" spans="1:121">
      <c r="A59" t="s">
        <v>8</v>
      </c>
    </row>
    <row r="61" spans="1:121">
      <c r="A61" s="2" t="s">
        <v>11</v>
      </c>
      <c r="B61">
        <f t="shared" ref="B61:AG61" si="0">+B4</f>
        <v>0</v>
      </c>
      <c r="C61">
        <f t="shared" si="0"/>
        <v>1</v>
      </c>
      <c r="D61">
        <f t="shared" si="0"/>
        <v>2</v>
      </c>
      <c r="E61">
        <f t="shared" si="0"/>
        <v>3</v>
      </c>
      <c r="F61">
        <f t="shared" si="0"/>
        <v>4</v>
      </c>
      <c r="G61">
        <f t="shared" si="0"/>
        <v>5</v>
      </c>
      <c r="H61">
        <f t="shared" si="0"/>
        <v>6</v>
      </c>
      <c r="I61">
        <f t="shared" si="0"/>
        <v>7</v>
      </c>
      <c r="J61">
        <f t="shared" si="0"/>
        <v>8</v>
      </c>
      <c r="K61">
        <f t="shared" si="0"/>
        <v>9</v>
      </c>
      <c r="L61">
        <f t="shared" si="0"/>
        <v>10</v>
      </c>
      <c r="M61">
        <f t="shared" si="0"/>
        <v>11</v>
      </c>
      <c r="N61">
        <f t="shared" si="0"/>
        <v>12</v>
      </c>
      <c r="O61">
        <f t="shared" si="0"/>
        <v>13</v>
      </c>
      <c r="P61">
        <f t="shared" si="0"/>
        <v>14</v>
      </c>
      <c r="Q61">
        <f t="shared" si="0"/>
        <v>15</v>
      </c>
      <c r="R61">
        <f t="shared" si="0"/>
        <v>16</v>
      </c>
      <c r="S61">
        <f t="shared" si="0"/>
        <v>17</v>
      </c>
      <c r="T61">
        <f t="shared" si="0"/>
        <v>18</v>
      </c>
      <c r="U61">
        <f t="shared" si="0"/>
        <v>19</v>
      </c>
      <c r="V61">
        <f t="shared" si="0"/>
        <v>20</v>
      </c>
      <c r="W61">
        <f t="shared" si="0"/>
        <v>21</v>
      </c>
      <c r="X61">
        <f t="shared" si="0"/>
        <v>22</v>
      </c>
      <c r="Y61">
        <f t="shared" si="0"/>
        <v>23</v>
      </c>
      <c r="Z61">
        <f t="shared" si="0"/>
        <v>24</v>
      </c>
      <c r="AA61">
        <f t="shared" si="0"/>
        <v>25</v>
      </c>
      <c r="AB61">
        <f t="shared" si="0"/>
        <v>26</v>
      </c>
      <c r="AC61">
        <f t="shared" si="0"/>
        <v>27</v>
      </c>
      <c r="AD61">
        <f t="shared" si="0"/>
        <v>28</v>
      </c>
      <c r="AE61">
        <f t="shared" si="0"/>
        <v>29</v>
      </c>
      <c r="AF61">
        <f t="shared" si="0"/>
        <v>30</v>
      </c>
      <c r="AG61">
        <f t="shared" si="0"/>
        <v>31</v>
      </c>
      <c r="AH61">
        <f t="shared" ref="AH61:BM61" si="1">+AH4</f>
        <v>32</v>
      </c>
      <c r="AI61">
        <f t="shared" si="1"/>
        <v>33</v>
      </c>
      <c r="AJ61">
        <f t="shared" si="1"/>
        <v>34</v>
      </c>
      <c r="AK61">
        <f t="shared" si="1"/>
        <v>35</v>
      </c>
      <c r="AL61">
        <f t="shared" si="1"/>
        <v>36</v>
      </c>
      <c r="AM61">
        <f t="shared" si="1"/>
        <v>37</v>
      </c>
      <c r="AN61">
        <f t="shared" si="1"/>
        <v>38</v>
      </c>
      <c r="AO61">
        <f t="shared" si="1"/>
        <v>39</v>
      </c>
      <c r="AP61">
        <f t="shared" si="1"/>
        <v>40</v>
      </c>
      <c r="AQ61">
        <f t="shared" si="1"/>
        <v>41</v>
      </c>
      <c r="AR61">
        <f t="shared" si="1"/>
        <v>42</v>
      </c>
      <c r="AS61">
        <f t="shared" si="1"/>
        <v>43</v>
      </c>
      <c r="AT61">
        <f t="shared" si="1"/>
        <v>44</v>
      </c>
      <c r="AU61">
        <f t="shared" si="1"/>
        <v>45</v>
      </c>
      <c r="AV61">
        <f t="shared" si="1"/>
        <v>46</v>
      </c>
      <c r="AW61">
        <f t="shared" si="1"/>
        <v>47</v>
      </c>
      <c r="AX61">
        <f t="shared" si="1"/>
        <v>48</v>
      </c>
      <c r="AY61">
        <f t="shared" si="1"/>
        <v>49</v>
      </c>
      <c r="AZ61">
        <f t="shared" si="1"/>
        <v>50</v>
      </c>
      <c r="BA61">
        <f t="shared" si="1"/>
        <v>51</v>
      </c>
      <c r="BB61">
        <f t="shared" si="1"/>
        <v>52</v>
      </c>
      <c r="BC61">
        <f t="shared" si="1"/>
        <v>53</v>
      </c>
      <c r="BD61">
        <f t="shared" si="1"/>
        <v>54</v>
      </c>
      <c r="BE61">
        <f t="shared" si="1"/>
        <v>55</v>
      </c>
      <c r="BF61">
        <f t="shared" si="1"/>
        <v>56</v>
      </c>
      <c r="BG61">
        <f t="shared" si="1"/>
        <v>57</v>
      </c>
      <c r="BH61">
        <f t="shared" si="1"/>
        <v>58</v>
      </c>
      <c r="BI61">
        <f t="shared" si="1"/>
        <v>59</v>
      </c>
      <c r="BJ61">
        <f t="shared" si="1"/>
        <v>60</v>
      </c>
      <c r="BK61">
        <f t="shared" si="1"/>
        <v>61</v>
      </c>
      <c r="BL61">
        <f t="shared" si="1"/>
        <v>62</v>
      </c>
      <c r="BM61">
        <f t="shared" si="1"/>
        <v>63</v>
      </c>
      <c r="BN61">
        <f t="shared" ref="BN61:CS61" si="2">+BN4</f>
        <v>64</v>
      </c>
      <c r="BO61">
        <f t="shared" si="2"/>
        <v>65</v>
      </c>
      <c r="BP61">
        <f t="shared" si="2"/>
        <v>66</v>
      </c>
      <c r="BQ61">
        <f t="shared" si="2"/>
        <v>67</v>
      </c>
      <c r="BR61">
        <f t="shared" si="2"/>
        <v>68</v>
      </c>
      <c r="BS61">
        <f t="shared" si="2"/>
        <v>69</v>
      </c>
      <c r="BT61">
        <f t="shared" si="2"/>
        <v>70</v>
      </c>
      <c r="BU61">
        <f t="shared" si="2"/>
        <v>71</v>
      </c>
      <c r="BV61">
        <f t="shared" si="2"/>
        <v>72</v>
      </c>
      <c r="BW61">
        <f t="shared" si="2"/>
        <v>73</v>
      </c>
      <c r="BX61">
        <f t="shared" si="2"/>
        <v>74</v>
      </c>
      <c r="BY61">
        <f t="shared" si="2"/>
        <v>75</v>
      </c>
      <c r="BZ61">
        <f t="shared" si="2"/>
        <v>76</v>
      </c>
      <c r="CA61">
        <f t="shared" si="2"/>
        <v>77</v>
      </c>
      <c r="CB61">
        <f t="shared" si="2"/>
        <v>78</v>
      </c>
      <c r="CC61">
        <f t="shared" si="2"/>
        <v>79</v>
      </c>
      <c r="CD61">
        <f t="shared" si="2"/>
        <v>80</v>
      </c>
      <c r="CE61">
        <f t="shared" si="2"/>
        <v>81</v>
      </c>
      <c r="CF61">
        <f t="shared" si="2"/>
        <v>82</v>
      </c>
      <c r="CG61">
        <f t="shared" si="2"/>
        <v>83</v>
      </c>
      <c r="CH61">
        <f t="shared" si="2"/>
        <v>84</v>
      </c>
      <c r="CI61">
        <f t="shared" si="2"/>
        <v>85</v>
      </c>
      <c r="CJ61">
        <f t="shared" si="2"/>
        <v>86</v>
      </c>
      <c r="CK61">
        <f t="shared" si="2"/>
        <v>87</v>
      </c>
      <c r="CL61">
        <f t="shared" si="2"/>
        <v>88</v>
      </c>
      <c r="CM61">
        <f t="shared" si="2"/>
        <v>89</v>
      </c>
      <c r="CN61">
        <f t="shared" si="2"/>
        <v>90</v>
      </c>
      <c r="CO61">
        <f t="shared" si="2"/>
        <v>91</v>
      </c>
      <c r="CP61">
        <f t="shared" si="2"/>
        <v>92</v>
      </c>
      <c r="CQ61">
        <f t="shared" si="2"/>
        <v>93</v>
      </c>
      <c r="CR61">
        <f t="shared" si="2"/>
        <v>94</v>
      </c>
      <c r="CS61">
        <f t="shared" si="2"/>
        <v>95</v>
      </c>
      <c r="CT61">
        <f t="shared" ref="CT61:DQ61" si="3">+CT4</f>
        <v>96</v>
      </c>
      <c r="CU61">
        <f t="shared" si="3"/>
        <v>97</v>
      </c>
      <c r="CV61">
        <f t="shared" si="3"/>
        <v>98</v>
      </c>
      <c r="CW61">
        <f t="shared" si="3"/>
        <v>99</v>
      </c>
      <c r="CX61">
        <f t="shared" si="3"/>
        <v>100</v>
      </c>
      <c r="CY61">
        <f t="shared" si="3"/>
        <v>101</v>
      </c>
      <c r="CZ61">
        <f t="shared" si="3"/>
        <v>102</v>
      </c>
      <c r="DA61">
        <f t="shared" si="3"/>
        <v>103</v>
      </c>
      <c r="DB61">
        <f t="shared" si="3"/>
        <v>104</v>
      </c>
      <c r="DC61">
        <f t="shared" si="3"/>
        <v>105</v>
      </c>
      <c r="DD61">
        <f t="shared" si="3"/>
        <v>106</v>
      </c>
      <c r="DE61">
        <f t="shared" si="3"/>
        <v>107</v>
      </c>
      <c r="DF61">
        <f t="shared" si="3"/>
        <v>108</v>
      </c>
      <c r="DG61">
        <f t="shared" si="3"/>
        <v>109</v>
      </c>
      <c r="DH61">
        <f t="shared" si="3"/>
        <v>110</v>
      </c>
      <c r="DI61">
        <f t="shared" si="3"/>
        <v>111</v>
      </c>
      <c r="DJ61">
        <f t="shared" si="3"/>
        <v>112</v>
      </c>
      <c r="DK61">
        <f t="shared" si="3"/>
        <v>113</v>
      </c>
      <c r="DL61">
        <f t="shared" si="3"/>
        <v>114</v>
      </c>
      <c r="DM61">
        <f t="shared" si="3"/>
        <v>115</v>
      </c>
      <c r="DN61">
        <f t="shared" si="3"/>
        <v>116</v>
      </c>
      <c r="DO61">
        <f t="shared" si="3"/>
        <v>117</v>
      </c>
      <c r="DP61">
        <f t="shared" si="3"/>
        <v>118</v>
      </c>
      <c r="DQ61">
        <f t="shared" si="3"/>
        <v>119</v>
      </c>
    </row>
    <row r="62" spans="1:121">
      <c r="A62" t="s">
        <v>9</v>
      </c>
      <c r="B62">
        <f t="shared" ref="B62:AG62" si="4">1-(B33/B5)^(1/($A$33-$A$5))</f>
        <v>2.4756693587641765E-2</v>
      </c>
      <c r="C62">
        <f t="shared" si="4"/>
        <v>3.0266203438141903E-2</v>
      </c>
      <c r="D62">
        <f t="shared" si="4"/>
        <v>2.9487518842474469E-2</v>
      </c>
      <c r="E62">
        <f t="shared" si="4"/>
        <v>3.2660420131360834E-2</v>
      </c>
      <c r="F62">
        <f t="shared" si="4"/>
        <v>3.2009659934150947E-2</v>
      </c>
      <c r="G62">
        <f t="shared" si="4"/>
        <v>3.2359198479721574E-2</v>
      </c>
      <c r="H62">
        <f t="shared" si="4"/>
        <v>3.2107390479821141E-2</v>
      </c>
      <c r="I62">
        <f t="shared" si="4"/>
        <v>3.2289573426527718E-2</v>
      </c>
      <c r="J62">
        <f t="shared" si="4"/>
        <v>3.2895229908254109E-2</v>
      </c>
      <c r="K62">
        <f t="shared" si="4"/>
        <v>3.3959612734727918E-2</v>
      </c>
      <c r="L62">
        <f t="shared" si="4"/>
        <v>3.4576776409962373E-2</v>
      </c>
      <c r="M62">
        <f t="shared" si="4"/>
        <v>3.1804368483544954E-2</v>
      </c>
      <c r="N62">
        <f t="shared" si="4"/>
        <v>2.6412777458692416E-2</v>
      </c>
      <c r="O62">
        <f t="shared" si="4"/>
        <v>2.2549945561384677E-2</v>
      </c>
      <c r="P62">
        <f t="shared" si="4"/>
        <v>2.0576248877448799E-2</v>
      </c>
      <c r="Q62">
        <f t="shared" si="4"/>
        <v>1.9868587442813945E-2</v>
      </c>
      <c r="R62">
        <f t="shared" si="4"/>
        <v>1.9356064155313435E-2</v>
      </c>
      <c r="S62">
        <f t="shared" si="4"/>
        <v>1.8434081124571455E-2</v>
      </c>
      <c r="T62">
        <f t="shared" si="4"/>
        <v>1.7141561503956848E-2</v>
      </c>
      <c r="U62">
        <f t="shared" si="4"/>
        <v>1.5671458905049285E-2</v>
      </c>
      <c r="V62">
        <f t="shared" si="4"/>
        <v>1.4329921893258768E-2</v>
      </c>
      <c r="W62">
        <f t="shared" si="4"/>
        <v>1.3305534783964346E-2</v>
      </c>
      <c r="X62">
        <f t="shared" si="4"/>
        <v>1.2715715834679342E-2</v>
      </c>
      <c r="Y62">
        <f t="shared" si="4"/>
        <v>1.2597537413425508E-2</v>
      </c>
      <c r="Z62">
        <f t="shared" si="4"/>
        <v>1.2782345988370136E-2</v>
      </c>
      <c r="AA62">
        <f t="shared" si="4"/>
        <v>1.3054945275067675E-2</v>
      </c>
      <c r="AB62">
        <f t="shared" si="4"/>
        <v>1.3214716178146957E-2</v>
      </c>
      <c r="AC62">
        <f t="shared" si="4"/>
        <v>1.3279478720407134E-2</v>
      </c>
      <c r="AD62">
        <f t="shared" si="4"/>
        <v>1.322045271157346E-2</v>
      </c>
      <c r="AE62">
        <f t="shared" si="4"/>
        <v>1.300787743915266E-2</v>
      </c>
      <c r="AF62">
        <f t="shared" si="4"/>
        <v>1.2727038665891199E-2</v>
      </c>
      <c r="AG62">
        <f t="shared" si="4"/>
        <v>1.2508803756163034E-2</v>
      </c>
      <c r="AH62">
        <f t="shared" ref="AH62:BM62" si="5">1-(AH33/AH5)^(1/($A$33-$A$5))</f>
        <v>1.2218548801097406E-2</v>
      </c>
      <c r="AI62">
        <f t="shared" si="5"/>
        <v>1.1919844241592426E-2</v>
      </c>
      <c r="AJ62">
        <f t="shared" si="5"/>
        <v>1.160813104901115E-2</v>
      </c>
      <c r="AK62">
        <f t="shared" si="5"/>
        <v>1.1370670263845639E-2</v>
      </c>
      <c r="AL62">
        <f t="shared" si="5"/>
        <v>1.1099427555852137E-2</v>
      </c>
      <c r="AM62">
        <f t="shared" si="5"/>
        <v>1.0752307097049996E-2</v>
      </c>
      <c r="AN62">
        <f t="shared" si="5"/>
        <v>1.0281018098455719E-2</v>
      </c>
      <c r="AO62">
        <f t="shared" si="5"/>
        <v>9.8096041286626079E-3</v>
      </c>
      <c r="AP62">
        <f t="shared" si="5"/>
        <v>9.4720480464061119E-3</v>
      </c>
      <c r="AQ62">
        <f t="shared" si="5"/>
        <v>9.3156300927960123E-3</v>
      </c>
      <c r="AR62">
        <f t="shared" si="5"/>
        <v>9.2320033408057611E-3</v>
      </c>
      <c r="AS62">
        <f t="shared" si="5"/>
        <v>9.230428808983504E-3</v>
      </c>
      <c r="AT62">
        <f t="shared" si="5"/>
        <v>9.3370157446741597E-3</v>
      </c>
      <c r="AU62">
        <f t="shared" si="5"/>
        <v>9.5694071509845324E-3</v>
      </c>
      <c r="AV62">
        <f t="shared" si="5"/>
        <v>9.91743835278458E-3</v>
      </c>
      <c r="AW62">
        <f t="shared" si="5"/>
        <v>1.0327919268485641E-2</v>
      </c>
      <c r="AX62">
        <f t="shared" si="5"/>
        <v>1.0778793088223493E-2</v>
      </c>
      <c r="AY62">
        <f t="shared" si="5"/>
        <v>1.1283788613794643E-2</v>
      </c>
      <c r="AZ62">
        <f t="shared" si="5"/>
        <v>1.1717731096961503E-2</v>
      </c>
      <c r="BA62">
        <f t="shared" si="5"/>
        <v>1.2230217667611121E-2</v>
      </c>
      <c r="BB62">
        <f t="shared" si="5"/>
        <v>1.3028730234701191E-2</v>
      </c>
      <c r="BC62">
        <f t="shared" si="5"/>
        <v>1.4149889023459261E-2</v>
      </c>
      <c r="BD62">
        <f t="shared" si="5"/>
        <v>1.5404482626534155E-2</v>
      </c>
      <c r="BE62">
        <f t="shared" si="5"/>
        <v>1.669133656379429E-2</v>
      </c>
      <c r="BF62">
        <f t="shared" si="5"/>
        <v>1.7719915243556761E-2</v>
      </c>
      <c r="BG62">
        <f t="shared" si="5"/>
        <v>1.8277402928888131E-2</v>
      </c>
      <c r="BH62">
        <f t="shared" si="5"/>
        <v>1.8317893506874294E-2</v>
      </c>
      <c r="BI62">
        <f t="shared" si="5"/>
        <v>1.8077675610210675E-2</v>
      </c>
      <c r="BJ62">
        <f t="shared" si="5"/>
        <v>1.7684865895573054E-2</v>
      </c>
      <c r="BK62">
        <f t="shared" si="5"/>
        <v>1.7445992607064587E-2</v>
      </c>
      <c r="BL62">
        <f t="shared" si="5"/>
        <v>1.7563992805731177E-2</v>
      </c>
      <c r="BM62">
        <f t="shared" si="5"/>
        <v>1.8075917687034648E-2</v>
      </c>
      <c r="BN62">
        <f t="shared" ref="BN62:CS62" si="6">1-(BN33/BN5)^(1/($A$33-$A$5))</f>
        <v>1.8740403343071921E-2</v>
      </c>
      <c r="BO62">
        <f t="shared" si="6"/>
        <v>1.9303854214141158E-2</v>
      </c>
      <c r="BP62">
        <f t="shared" si="6"/>
        <v>1.9579929382322891E-2</v>
      </c>
      <c r="BQ62">
        <f t="shared" si="6"/>
        <v>1.9560947026241005E-2</v>
      </c>
      <c r="BR62">
        <f t="shared" si="6"/>
        <v>1.9233720975436297E-2</v>
      </c>
      <c r="BS62">
        <f t="shared" si="6"/>
        <v>1.8709538638302936E-2</v>
      </c>
      <c r="BT62">
        <f t="shared" si="6"/>
        <v>1.8063724982153917E-2</v>
      </c>
      <c r="BU62">
        <f t="shared" si="6"/>
        <v>1.7433095551291578E-2</v>
      </c>
      <c r="BV62">
        <f t="shared" si="6"/>
        <v>1.6893147655495322E-2</v>
      </c>
      <c r="BW62">
        <f t="shared" si="6"/>
        <v>1.6468003828464473E-2</v>
      </c>
      <c r="BX62">
        <f t="shared" si="6"/>
        <v>1.6075020987876831E-2</v>
      </c>
      <c r="BY62">
        <f t="shared" si="6"/>
        <v>1.5546298848650997E-2</v>
      </c>
      <c r="BZ62">
        <f t="shared" si="6"/>
        <v>1.4903587122562345E-2</v>
      </c>
      <c r="CA62">
        <f t="shared" si="6"/>
        <v>1.4276263734305683E-2</v>
      </c>
      <c r="CB62">
        <f t="shared" si="6"/>
        <v>1.3671117708924041E-2</v>
      </c>
      <c r="CC62">
        <f t="shared" si="6"/>
        <v>1.3034268354637835E-2</v>
      </c>
      <c r="CD62">
        <f t="shared" si="6"/>
        <v>1.2269343062979443E-2</v>
      </c>
      <c r="CE62">
        <f t="shared" si="6"/>
        <v>1.1395630474789198E-2</v>
      </c>
      <c r="CF62">
        <f t="shared" si="6"/>
        <v>1.050517609370949E-2</v>
      </c>
      <c r="CG62">
        <f t="shared" si="6"/>
        <v>9.6189746180084246E-3</v>
      </c>
      <c r="CH62">
        <f t="shared" si="6"/>
        <v>8.7144014897826416E-3</v>
      </c>
      <c r="CI62">
        <f t="shared" si="6"/>
        <v>7.7668339958552046E-3</v>
      </c>
      <c r="CJ62">
        <f t="shared" si="6"/>
        <v>6.7666267396845337E-3</v>
      </c>
      <c r="CK62">
        <f t="shared" si="6"/>
        <v>5.7189905214727332E-3</v>
      </c>
      <c r="CL62">
        <f t="shared" si="6"/>
        <v>4.6410241943227737E-3</v>
      </c>
      <c r="CM62">
        <f t="shared" si="6"/>
        <v>3.5549405381536392E-3</v>
      </c>
      <c r="CN62">
        <f t="shared" si="6"/>
        <v>2.4825720453330868E-3</v>
      </c>
      <c r="CO62">
        <f t="shared" si="6"/>
        <v>1.4417111264969362E-3</v>
      </c>
      <c r="CP62">
        <f t="shared" si="6"/>
        <v>4.473012902561635E-4</v>
      </c>
      <c r="CQ62">
        <f t="shared" si="6"/>
        <v>-4.905148949343463E-4</v>
      </c>
      <c r="CR62">
        <f t="shared" si="6"/>
        <v>-1.3638504682409458E-3</v>
      </c>
      <c r="CS62">
        <f t="shared" si="6"/>
        <v>-2.0666654470322676E-3</v>
      </c>
      <c r="CT62">
        <f t="shared" ref="CT62:DQ62" si="7">1-(CT33/CT5)^(1/($A$33-$A$5))</f>
        <v>-2.5968274333105779E-3</v>
      </c>
      <c r="CU62">
        <f t="shared" si="7"/>
        <v>-2.9522639695569453E-3</v>
      </c>
      <c r="CV62">
        <f t="shared" si="7"/>
        <v>-3.1309580149347926E-3</v>
      </c>
      <c r="CW62">
        <f t="shared" si="7"/>
        <v>-3.1309708169371397E-3</v>
      </c>
      <c r="CX62">
        <f t="shared" si="7"/>
        <v>-3.13098388658406E-3</v>
      </c>
      <c r="CY62">
        <f t="shared" si="7"/>
        <v>-3.1309452630381429E-3</v>
      </c>
      <c r="CZ62">
        <f t="shared" si="7"/>
        <v>-3.1309788915736547E-3</v>
      </c>
      <c r="DA62">
        <f t="shared" si="7"/>
        <v>-3.1309069573386417E-3</v>
      </c>
      <c r="DB62">
        <f t="shared" si="7"/>
        <v>-3.13097905027937E-3</v>
      </c>
      <c r="DC62">
        <f t="shared" si="7"/>
        <v>-3.1310023040376223E-3</v>
      </c>
      <c r="DD62">
        <f t="shared" si="7"/>
        <v>-3.131007169258071E-3</v>
      </c>
      <c r="DE62">
        <f t="shared" si="7"/>
        <v>-3.1309507731802633E-3</v>
      </c>
      <c r="DF62">
        <f t="shared" si="7"/>
        <v>-3.130975570443173E-3</v>
      </c>
      <c r="DG62">
        <f t="shared" si="7"/>
        <v>-3.1309221555253508E-3</v>
      </c>
      <c r="DH62">
        <f t="shared" si="7"/>
        <v>-3.1309601743880755E-3</v>
      </c>
      <c r="DI62">
        <f t="shared" si="7"/>
        <v>-3.1309678159479049E-3</v>
      </c>
      <c r="DJ62">
        <f t="shared" si="7"/>
        <v>-3.1310054588447045E-3</v>
      </c>
      <c r="DK62">
        <f t="shared" si="7"/>
        <v>-3.1309927438767371E-3</v>
      </c>
      <c r="DL62">
        <f t="shared" si="7"/>
        <v>-3.1309522211295793E-3</v>
      </c>
      <c r="DM62">
        <f t="shared" si="7"/>
        <v>-3.1309824175445033E-3</v>
      </c>
      <c r="DN62">
        <f t="shared" si="7"/>
        <v>-3.1309676432480504E-3</v>
      </c>
      <c r="DO62">
        <f t="shared" si="7"/>
        <v>-3.1309653597419995E-3</v>
      </c>
      <c r="DP62">
        <f t="shared" si="7"/>
        <v>-3.1309682511606596E-3</v>
      </c>
      <c r="DQ62">
        <f t="shared" si="7"/>
        <v>-3.1309563446781929E-3</v>
      </c>
    </row>
    <row r="63" spans="1:121">
      <c r="A63" t="s">
        <v>10</v>
      </c>
      <c r="B63">
        <f t="shared" ref="B63:AG63" si="8">1-(B55/B34)^(1/($A$55-$A$34))</f>
        <v>1.8324348683616876E-2</v>
      </c>
      <c r="C63">
        <f t="shared" si="8"/>
        <v>1.8323879926311126E-2</v>
      </c>
      <c r="D63">
        <f t="shared" si="8"/>
        <v>1.8352843439518152E-2</v>
      </c>
      <c r="E63">
        <f t="shared" si="8"/>
        <v>1.8209336757345596E-2</v>
      </c>
      <c r="F63">
        <f t="shared" si="8"/>
        <v>1.8227671005889845E-2</v>
      </c>
      <c r="G63">
        <f t="shared" si="8"/>
        <v>1.7710405083192882E-2</v>
      </c>
      <c r="H63">
        <f t="shared" si="8"/>
        <v>1.7324312698258404E-2</v>
      </c>
      <c r="I63">
        <f t="shared" si="8"/>
        <v>1.7029858027933109E-2</v>
      </c>
      <c r="J63">
        <f t="shared" si="8"/>
        <v>1.7996454194919576E-2</v>
      </c>
      <c r="K63">
        <f t="shared" si="8"/>
        <v>2.1761416757113072E-2</v>
      </c>
      <c r="L63">
        <f t="shared" si="8"/>
        <v>2.5586104511750696E-2</v>
      </c>
      <c r="M63">
        <f t="shared" si="8"/>
        <v>2.6431410363340846E-2</v>
      </c>
      <c r="N63">
        <f t="shared" si="8"/>
        <v>2.0171770091662156E-2</v>
      </c>
      <c r="O63">
        <f t="shared" si="8"/>
        <v>1.5001025276865421E-2</v>
      </c>
      <c r="P63">
        <f t="shared" si="8"/>
        <v>1.2759026800416629E-2</v>
      </c>
      <c r="Q63">
        <f t="shared" si="8"/>
        <v>1.1797278570802816E-2</v>
      </c>
      <c r="R63">
        <f t="shared" si="8"/>
        <v>1.1252241197604484E-2</v>
      </c>
      <c r="S63">
        <f t="shared" si="8"/>
        <v>1.0653435566851832E-2</v>
      </c>
      <c r="T63">
        <f t="shared" si="8"/>
        <v>9.9865248456807443E-3</v>
      </c>
      <c r="U63">
        <f t="shared" si="8"/>
        <v>9.2514735292087424E-3</v>
      </c>
      <c r="V63">
        <f t="shared" si="8"/>
        <v>8.6823925147502257E-3</v>
      </c>
      <c r="W63">
        <f t="shared" si="8"/>
        <v>8.3274730276242659E-3</v>
      </c>
      <c r="X63">
        <f t="shared" si="8"/>
        <v>8.2073452389290757E-3</v>
      </c>
      <c r="Y63">
        <f t="shared" si="8"/>
        <v>8.3207852368626378E-3</v>
      </c>
      <c r="Z63">
        <f t="shared" si="8"/>
        <v>8.7241384075403827E-3</v>
      </c>
      <c r="AA63">
        <f t="shared" si="8"/>
        <v>9.1759629177508018E-3</v>
      </c>
      <c r="AB63">
        <f t="shared" si="8"/>
        <v>9.6084738979875794E-3</v>
      </c>
      <c r="AC63">
        <f t="shared" si="8"/>
        <v>1.009282050299487E-2</v>
      </c>
      <c r="AD63">
        <f t="shared" si="8"/>
        <v>1.0459922969468738E-2</v>
      </c>
      <c r="AE63">
        <f t="shared" si="8"/>
        <v>1.0789942571859279E-2</v>
      </c>
      <c r="AF63">
        <f t="shared" si="8"/>
        <v>1.1157030843166993E-2</v>
      </c>
      <c r="AG63">
        <f t="shared" si="8"/>
        <v>1.1428088431679639E-2</v>
      </c>
      <c r="AH63">
        <f t="shared" ref="AH63:BM63" si="9">1-(AH55/AH34)^(1/($A$55-$A$34))</f>
        <v>1.1663743347593902E-2</v>
      </c>
      <c r="AI63">
        <f t="shared" si="9"/>
        <v>1.1739842364071218E-2</v>
      </c>
      <c r="AJ63">
        <f t="shared" si="9"/>
        <v>1.1709923119649468E-2</v>
      </c>
      <c r="AK63">
        <f t="shared" si="9"/>
        <v>1.1662970332121381E-2</v>
      </c>
      <c r="AL63">
        <f t="shared" si="9"/>
        <v>1.1513060762488481E-2</v>
      </c>
      <c r="AM63">
        <f t="shared" si="9"/>
        <v>1.1240122854708989E-2</v>
      </c>
      <c r="AN63">
        <f t="shared" si="9"/>
        <v>1.0823923624595944E-2</v>
      </c>
      <c r="AO63">
        <f t="shared" si="9"/>
        <v>1.0360741893327474E-2</v>
      </c>
      <c r="AP63">
        <f t="shared" si="9"/>
        <v>9.9742086158407517E-3</v>
      </c>
      <c r="AQ63">
        <f t="shared" si="9"/>
        <v>9.6824298717964608E-3</v>
      </c>
      <c r="AR63">
        <f t="shared" si="9"/>
        <v>9.4319649450902432E-3</v>
      </c>
      <c r="AS63">
        <f t="shared" si="9"/>
        <v>9.1458293238523281E-3</v>
      </c>
      <c r="AT63">
        <f t="shared" si="9"/>
        <v>8.9573347411796567E-3</v>
      </c>
      <c r="AU63">
        <f t="shared" si="9"/>
        <v>8.8148324107973908E-3</v>
      </c>
      <c r="AV63">
        <f t="shared" si="9"/>
        <v>8.7934212873773676E-3</v>
      </c>
      <c r="AW63">
        <f t="shared" si="9"/>
        <v>8.9316024000404282E-3</v>
      </c>
      <c r="AX63">
        <f t="shared" si="9"/>
        <v>9.2166496927434949E-3</v>
      </c>
      <c r="AY63">
        <f t="shared" si="9"/>
        <v>9.6086875858860665E-3</v>
      </c>
      <c r="AZ63">
        <f t="shared" si="9"/>
        <v>1.0003824166179509E-2</v>
      </c>
      <c r="BA63">
        <f t="shared" si="9"/>
        <v>1.0388351479234226E-2</v>
      </c>
      <c r="BB63">
        <f t="shared" si="9"/>
        <v>1.0822693208252132E-2</v>
      </c>
      <c r="BC63">
        <f t="shared" si="9"/>
        <v>1.1318970397429684E-2</v>
      </c>
      <c r="BD63">
        <f t="shared" si="9"/>
        <v>1.1866739271741755E-2</v>
      </c>
      <c r="BE63">
        <f t="shared" si="9"/>
        <v>1.2312842063128326E-2</v>
      </c>
      <c r="BF63">
        <f t="shared" si="9"/>
        <v>1.2684565097597078E-2</v>
      </c>
      <c r="BG63">
        <f t="shared" si="9"/>
        <v>1.312868158235847E-2</v>
      </c>
      <c r="BH63">
        <f t="shared" si="9"/>
        <v>1.3619362648604527E-2</v>
      </c>
      <c r="BI63">
        <f t="shared" si="9"/>
        <v>1.4052784678239894E-2</v>
      </c>
      <c r="BJ63">
        <f t="shared" si="9"/>
        <v>1.4469144176034399E-2</v>
      </c>
      <c r="BK63">
        <f t="shared" si="9"/>
        <v>1.4657549964524841E-2</v>
      </c>
      <c r="BL63">
        <f t="shared" si="9"/>
        <v>1.4439331738855699E-2</v>
      </c>
      <c r="BM63">
        <f t="shared" si="9"/>
        <v>1.3800823295330611E-2</v>
      </c>
      <c r="BN63">
        <f t="shared" ref="BN63:CS63" si="10">1-(BN55/BN34)^(1/($A$55-$A$34))</f>
        <v>1.2956322418961941E-2</v>
      </c>
      <c r="BO63">
        <f t="shared" si="10"/>
        <v>1.2102451588667518E-2</v>
      </c>
      <c r="BP63">
        <f t="shared" si="10"/>
        <v>1.1434825239435176E-2</v>
      </c>
      <c r="BQ63">
        <f t="shared" si="10"/>
        <v>1.0997141584887071E-2</v>
      </c>
      <c r="BR63">
        <f t="shared" si="10"/>
        <v>1.08163093060476E-2</v>
      </c>
      <c r="BS63">
        <f t="shared" si="10"/>
        <v>1.0784171905171114E-2</v>
      </c>
      <c r="BT63">
        <f t="shared" si="10"/>
        <v>1.0746758467790496E-2</v>
      </c>
      <c r="BU63">
        <f t="shared" si="10"/>
        <v>1.0667806086242848E-2</v>
      </c>
      <c r="BV63">
        <f t="shared" si="10"/>
        <v>1.0614934742985804E-2</v>
      </c>
      <c r="BW63">
        <f t="shared" si="10"/>
        <v>1.0578753395487972E-2</v>
      </c>
      <c r="BX63">
        <f t="shared" si="10"/>
        <v>1.0542980323119178E-2</v>
      </c>
      <c r="BY63">
        <f t="shared" si="10"/>
        <v>1.0328932879671293E-2</v>
      </c>
      <c r="BZ63">
        <f t="shared" si="10"/>
        <v>1.0083700449499022E-2</v>
      </c>
      <c r="CA63">
        <f t="shared" si="10"/>
        <v>1.0041249729134671E-2</v>
      </c>
      <c r="CB63">
        <f t="shared" si="10"/>
        <v>1.0213082707465237E-2</v>
      </c>
      <c r="CC63">
        <f t="shared" si="10"/>
        <v>1.0411384363149478E-2</v>
      </c>
      <c r="CD63">
        <f t="shared" si="10"/>
        <v>1.058795450952621E-2</v>
      </c>
      <c r="CE63">
        <f t="shared" si="10"/>
        <v>1.0479421142098433E-2</v>
      </c>
      <c r="CF63">
        <f t="shared" si="10"/>
        <v>9.9061336971083547E-3</v>
      </c>
      <c r="CG63">
        <f t="shared" si="10"/>
        <v>8.8986679272428093E-3</v>
      </c>
      <c r="CH63">
        <f t="shared" si="10"/>
        <v>7.7502967878639861E-3</v>
      </c>
      <c r="CI63">
        <f t="shared" si="10"/>
        <v>6.7169413795044042E-3</v>
      </c>
      <c r="CJ63">
        <f t="shared" si="10"/>
        <v>5.9218045088381688E-3</v>
      </c>
      <c r="CK63">
        <f t="shared" si="10"/>
        <v>5.3816534285832107E-3</v>
      </c>
      <c r="CL63">
        <f t="shared" si="10"/>
        <v>5.0496083079776266E-3</v>
      </c>
      <c r="CM63">
        <f t="shared" si="10"/>
        <v>4.8515875241548212E-3</v>
      </c>
      <c r="CN63">
        <f t="shared" si="10"/>
        <v>4.7230988307860322E-3</v>
      </c>
      <c r="CO63">
        <f t="shared" si="10"/>
        <v>4.6163301997542705E-3</v>
      </c>
      <c r="CP63">
        <f t="shared" si="10"/>
        <v>4.4972250837006511E-3</v>
      </c>
      <c r="CQ63">
        <f t="shared" si="10"/>
        <v>4.3466920320552882E-3</v>
      </c>
      <c r="CR63">
        <f t="shared" si="10"/>
        <v>4.1558346083077069E-3</v>
      </c>
      <c r="CS63">
        <f t="shared" si="10"/>
        <v>4.0020420795742195E-3</v>
      </c>
      <c r="CT63">
        <f t="shared" ref="CT63:DQ63" si="11">1-(CT55/CT34)^(1/($A$55-$A$34))</f>
        <v>3.8853892302355142E-3</v>
      </c>
      <c r="CU63">
        <f t="shared" si="11"/>
        <v>3.8071603594920234E-3</v>
      </c>
      <c r="CV63">
        <f t="shared" si="11"/>
        <v>3.7677524593727751E-3</v>
      </c>
      <c r="CW63">
        <f t="shared" si="11"/>
        <v>3.7677903336340579E-3</v>
      </c>
      <c r="CX63">
        <f t="shared" si="11"/>
        <v>3.7677696741095223E-3</v>
      </c>
      <c r="CY63">
        <f t="shared" si="11"/>
        <v>3.7677934092019694E-3</v>
      </c>
      <c r="CZ63">
        <f t="shared" si="11"/>
        <v>3.7676957913710396E-3</v>
      </c>
      <c r="DA63">
        <f t="shared" si="11"/>
        <v>3.7677635503382545E-3</v>
      </c>
      <c r="DB63">
        <f t="shared" si="11"/>
        <v>3.7677944688038201E-3</v>
      </c>
      <c r="DC63">
        <f t="shared" si="11"/>
        <v>3.7677891228929949E-3</v>
      </c>
      <c r="DD63">
        <f t="shared" si="11"/>
        <v>3.7677562842748369E-3</v>
      </c>
      <c r="DE63">
        <f t="shared" si="11"/>
        <v>3.7677566572634769E-3</v>
      </c>
      <c r="DF63">
        <f t="shared" si="11"/>
        <v>3.7677394339238335E-3</v>
      </c>
      <c r="DG63">
        <f t="shared" si="11"/>
        <v>3.7678135455176953E-3</v>
      </c>
      <c r="DH63">
        <f t="shared" si="11"/>
        <v>3.7678008623441839E-3</v>
      </c>
      <c r="DI63">
        <f t="shared" si="11"/>
        <v>3.7677729843860197E-3</v>
      </c>
      <c r="DJ63">
        <f t="shared" si="11"/>
        <v>3.7678423360988367E-3</v>
      </c>
      <c r="DK63">
        <f t="shared" si="11"/>
        <v>3.7678024079791372E-3</v>
      </c>
      <c r="DL63">
        <f t="shared" si="11"/>
        <v>3.7677901179510309E-3</v>
      </c>
      <c r="DM63">
        <f t="shared" si="11"/>
        <v>3.7677852600775941E-3</v>
      </c>
      <c r="DN63">
        <f t="shared" si="11"/>
        <v>3.7678005531714964E-3</v>
      </c>
      <c r="DO63">
        <f t="shared" si="11"/>
        <v>3.7677723671794006E-3</v>
      </c>
      <c r="DP63">
        <f t="shared" si="11"/>
        <v>3.7677988012511099E-3</v>
      </c>
      <c r="DQ63">
        <f t="shared" si="11"/>
        <v>3.7678342292043476E-3</v>
      </c>
    </row>
    <row r="65" spans="1:121">
      <c r="A65" t="s">
        <v>9</v>
      </c>
    </row>
    <row r="66" spans="1:121">
      <c r="A66" t="s">
        <v>11</v>
      </c>
      <c r="B66">
        <f t="shared" ref="B66:AG66" si="12">+B62</f>
        <v>2.4756693587641765E-2</v>
      </c>
      <c r="C66">
        <f t="shared" si="12"/>
        <v>3.0266203438141903E-2</v>
      </c>
      <c r="D66">
        <f t="shared" si="12"/>
        <v>2.9487518842474469E-2</v>
      </c>
      <c r="E66">
        <f t="shared" si="12"/>
        <v>3.2660420131360834E-2</v>
      </c>
      <c r="F66">
        <f t="shared" si="12"/>
        <v>3.2009659934150947E-2</v>
      </c>
      <c r="G66">
        <f t="shared" si="12"/>
        <v>3.2359198479721574E-2</v>
      </c>
      <c r="H66">
        <f t="shared" si="12"/>
        <v>3.2107390479821141E-2</v>
      </c>
      <c r="I66">
        <f t="shared" si="12"/>
        <v>3.2289573426527718E-2</v>
      </c>
      <c r="J66">
        <f t="shared" si="12"/>
        <v>3.2895229908254109E-2</v>
      </c>
      <c r="K66">
        <f t="shared" si="12"/>
        <v>3.3959612734727918E-2</v>
      </c>
      <c r="L66">
        <f t="shared" si="12"/>
        <v>3.4576776409962373E-2</v>
      </c>
      <c r="M66">
        <f t="shared" si="12"/>
        <v>3.1804368483544954E-2</v>
      </c>
      <c r="N66">
        <f t="shared" si="12"/>
        <v>2.6412777458692416E-2</v>
      </c>
      <c r="O66">
        <f t="shared" si="12"/>
        <v>2.2549945561384677E-2</v>
      </c>
      <c r="P66">
        <f t="shared" si="12"/>
        <v>2.0576248877448799E-2</v>
      </c>
      <c r="Q66">
        <f t="shared" si="12"/>
        <v>1.9868587442813945E-2</v>
      </c>
      <c r="R66">
        <f t="shared" si="12"/>
        <v>1.9356064155313435E-2</v>
      </c>
      <c r="S66">
        <f t="shared" si="12"/>
        <v>1.8434081124571455E-2</v>
      </c>
      <c r="T66">
        <f t="shared" si="12"/>
        <v>1.7141561503956848E-2</v>
      </c>
      <c r="U66">
        <f t="shared" si="12"/>
        <v>1.5671458905049285E-2</v>
      </c>
      <c r="V66">
        <f t="shared" si="12"/>
        <v>1.4329921893258768E-2</v>
      </c>
      <c r="W66">
        <f t="shared" si="12"/>
        <v>1.3305534783964346E-2</v>
      </c>
      <c r="X66">
        <f t="shared" si="12"/>
        <v>1.2715715834679342E-2</v>
      </c>
      <c r="Y66">
        <f t="shared" si="12"/>
        <v>1.2597537413425508E-2</v>
      </c>
      <c r="Z66">
        <f t="shared" si="12"/>
        <v>1.2782345988370136E-2</v>
      </c>
      <c r="AA66">
        <f t="shared" si="12"/>
        <v>1.3054945275067675E-2</v>
      </c>
      <c r="AB66">
        <f t="shared" si="12"/>
        <v>1.3214716178146957E-2</v>
      </c>
      <c r="AC66">
        <f t="shared" si="12"/>
        <v>1.3279478720407134E-2</v>
      </c>
      <c r="AD66">
        <f t="shared" si="12"/>
        <v>1.322045271157346E-2</v>
      </c>
      <c r="AE66">
        <f t="shared" si="12"/>
        <v>1.300787743915266E-2</v>
      </c>
      <c r="AF66">
        <f t="shared" si="12"/>
        <v>1.2727038665891199E-2</v>
      </c>
      <c r="AG66">
        <f t="shared" si="12"/>
        <v>1.2508803756163034E-2</v>
      </c>
      <c r="AH66">
        <f t="shared" ref="AH66:BM66" si="13">+AH62</f>
        <v>1.2218548801097406E-2</v>
      </c>
      <c r="AI66">
        <f t="shared" si="13"/>
        <v>1.1919844241592426E-2</v>
      </c>
      <c r="AJ66">
        <f t="shared" si="13"/>
        <v>1.160813104901115E-2</v>
      </c>
      <c r="AK66">
        <f t="shared" si="13"/>
        <v>1.1370670263845639E-2</v>
      </c>
      <c r="AL66">
        <f t="shared" si="13"/>
        <v>1.1099427555852137E-2</v>
      </c>
      <c r="AM66">
        <f t="shared" si="13"/>
        <v>1.0752307097049996E-2</v>
      </c>
      <c r="AN66">
        <f t="shared" si="13"/>
        <v>1.0281018098455719E-2</v>
      </c>
      <c r="AO66">
        <f t="shared" si="13"/>
        <v>9.8096041286626079E-3</v>
      </c>
      <c r="AP66">
        <f t="shared" si="13"/>
        <v>9.4720480464061119E-3</v>
      </c>
      <c r="AQ66">
        <f t="shared" si="13"/>
        <v>9.3156300927960123E-3</v>
      </c>
      <c r="AR66">
        <f t="shared" si="13"/>
        <v>9.2320033408057611E-3</v>
      </c>
      <c r="AS66">
        <f t="shared" si="13"/>
        <v>9.230428808983504E-3</v>
      </c>
      <c r="AT66">
        <f t="shared" si="13"/>
        <v>9.3370157446741597E-3</v>
      </c>
      <c r="AU66">
        <f t="shared" si="13"/>
        <v>9.5694071509845324E-3</v>
      </c>
      <c r="AV66">
        <f t="shared" si="13"/>
        <v>9.91743835278458E-3</v>
      </c>
      <c r="AW66">
        <f t="shared" si="13"/>
        <v>1.0327919268485641E-2</v>
      </c>
      <c r="AX66">
        <f t="shared" si="13"/>
        <v>1.0778793088223493E-2</v>
      </c>
      <c r="AY66">
        <f t="shared" si="13"/>
        <v>1.1283788613794643E-2</v>
      </c>
      <c r="AZ66">
        <f t="shared" si="13"/>
        <v>1.1717731096961503E-2</v>
      </c>
      <c r="BA66">
        <f t="shared" si="13"/>
        <v>1.2230217667611121E-2</v>
      </c>
      <c r="BB66">
        <f t="shared" si="13"/>
        <v>1.3028730234701191E-2</v>
      </c>
      <c r="BC66">
        <f t="shared" si="13"/>
        <v>1.4149889023459261E-2</v>
      </c>
      <c r="BD66">
        <f t="shared" si="13"/>
        <v>1.5404482626534155E-2</v>
      </c>
      <c r="BE66">
        <f t="shared" si="13"/>
        <v>1.669133656379429E-2</v>
      </c>
      <c r="BF66">
        <f t="shared" si="13"/>
        <v>1.7719915243556761E-2</v>
      </c>
      <c r="BG66">
        <f t="shared" si="13"/>
        <v>1.8277402928888131E-2</v>
      </c>
      <c r="BH66">
        <f t="shared" si="13"/>
        <v>1.8317893506874294E-2</v>
      </c>
      <c r="BI66">
        <f t="shared" si="13"/>
        <v>1.8077675610210675E-2</v>
      </c>
      <c r="BJ66">
        <f t="shared" si="13"/>
        <v>1.7684865895573054E-2</v>
      </c>
      <c r="BK66">
        <f t="shared" si="13"/>
        <v>1.7445992607064587E-2</v>
      </c>
      <c r="BL66">
        <f t="shared" si="13"/>
        <v>1.7563992805731177E-2</v>
      </c>
      <c r="BM66">
        <f t="shared" si="13"/>
        <v>1.8075917687034648E-2</v>
      </c>
      <c r="BN66">
        <f t="shared" ref="BN66:CS66" si="14">+BN62</f>
        <v>1.8740403343071921E-2</v>
      </c>
      <c r="BO66">
        <f t="shared" si="14"/>
        <v>1.9303854214141158E-2</v>
      </c>
      <c r="BP66">
        <f t="shared" si="14"/>
        <v>1.9579929382322891E-2</v>
      </c>
      <c r="BQ66">
        <f t="shared" si="14"/>
        <v>1.9560947026241005E-2</v>
      </c>
      <c r="BR66">
        <f t="shared" si="14"/>
        <v>1.9233720975436297E-2</v>
      </c>
      <c r="BS66">
        <f t="shared" si="14"/>
        <v>1.8709538638302936E-2</v>
      </c>
      <c r="BT66">
        <f t="shared" si="14"/>
        <v>1.8063724982153917E-2</v>
      </c>
      <c r="BU66">
        <f t="shared" si="14"/>
        <v>1.7433095551291578E-2</v>
      </c>
      <c r="BV66">
        <f t="shared" si="14"/>
        <v>1.6893147655495322E-2</v>
      </c>
      <c r="BW66">
        <f t="shared" si="14"/>
        <v>1.6468003828464473E-2</v>
      </c>
      <c r="BX66">
        <f t="shared" si="14"/>
        <v>1.6075020987876831E-2</v>
      </c>
      <c r="BY66">
        <f t="shared" si="14"/>
        <v>1.5546298848650997E-2</v>
      </c>
      <c r="BZ66">
        <f t="shared" si="14"/>
        <v>1.4903587122562345E-2</v>
      </c>
      <c r="CA66">
        <f t="shared" si="14"/>
        <v>1.4276263734305683E-2</v>
      </c>
      <c r="CB66">
        <f t="shared" si="14"/>
        <v>1.3671117708924041E-2</v>
      </c>
      <c r="CC66">
        <f t="shared" si="14"/>
        <v>1.3034268354637835E-2</v>
      </c>
      <c r="CD66">
        <f t="shared" si="14"/>
        <v>1.2269343062979443E-2</v>
      </c>
      <c r="CE66">
        <f t="shared" si="14"/>
        <v>1.1395630474789198E-2</v>
      </c>
      <c r="CF66">
        <f t="shared" si="14"/>
        <v>1.050517609370949E-2</v>
      </c>
      <c r="CG66">
        <f t="shared" si="14"/>
        <v>9.6189746180084246E-3</v>
      </c>
      <c r="CH66">
        <f t="shared" si="14"/>
        <v>8.7144014897826416E-3</v>
      </c>
      <c r="CI66">
        <f t="shared" si="14"/>
        <v>7.7668339958552046E-3</v>
      </c>
      <c r="CJ66">
        <f t="shared" si="14"/>
        <v>6.7666267396845337E-3</v>
      </c>
      <c r="CK66">
        <f t="shared" si="14"/>
        <v>5.7189905214727332E-3</v>
      </c>
      <c r="CL66">
        <f t="shared" si="14"/>
        <v>4.6410241943227737E-3</v>
      </c>
      <c r="CM66">
        <f t="shared" si="14"/>
        <v>3.5549405381536392E-3</v>
      </c>
      <c r="CN66">
        <f t="shared" si="14"/>
        <v>2.4825720453330868E-3</v>
      </c>
      <c r="CO66">
        <f t="shared" si="14"/>
        <v>1.4417111264969362E-3</v>
      </c>
      <c r="CP66">
        <f t="shared" si="14"/>
        <v>4.473012902561635E-4</v>
      </c>
      <c r="CQ66">
        <f t="shared" si="14"/>
        <v>-4.905148949343463E-4</v>
      </c>
      <c r="CR66">
        <f t="shared" si="14"/>
        <v>-1.3638504682409458E-3</v>
      </c>
      <c r="CS66">
        <f t="shared" si="14"/>
        <v>-2.0666654470322676E-3</v>
      </c>
      <c r="CT66">
        <f t="shared" ref="CT66:DQ66" si="15">+CT62</f>
        <v>-2.5968274333105779E-3</v>
      </c>
      <c r="CU66">
        <f t="shared" si="15"/>
        <v>-2.9522639695569453E-3</v>
      </c>
      <c r="CV66">
        <f t="shared" si="15"/>
        <v>-3.1309580149347926E-3</v>
      </c>
      <c r="CW66">
        <f t="shared" si="15"/>
        <v>-3.1309708169371397E-3</v>
      </c>
      <c r="CX66">
        <f t="shared" si="15"/>
        <v>-3.13098388658406E-3</v>
      </c>
      <c r="CY66">
        <f t="shared" si="15"/>
        <v>-3.1309452630381429E-3</v>
      </c>
      <c r="CZ66">
        <f t="shared" si="15"/>
        <v>-3.1309788915736547E-3</v>
      </c>
      <c r="DA66">
        <f t="shared" si="15"/>
        <v>-3.1309069573386417E-3</v>
      </c>
      <c r="DB66">
        <f t="shared" si="15"/>
        <v>-3.13097905027937E-3</v>
      </c>
      <c r="DC66">
        <f t="shared" si="15"/>
        <v>-3.1310023040376223E-3</v>
      </c>
      <c r="DD66">
        <f t="shared" si="15"/>
        <v>-3.131007169258071E-3</v>
      </c>
      <c r="DE66">
        <f t="shared" si="15"/>
        <v>-3.1309507731802633E-3</v>
      </c>
      <c r="DF66">
        <f t="shared" si="15"/>
        <v>-3.130975570443173E-3</v>
      </c>
      <c r="DG66">
        <f t="shared" si="15"/>
        <v>-3.1309221555253508E-3</v>
      </c>
      <c r="DH66">
        <f t="shared" si="15"/>
        <v>-3.1309601743880755E-3</v>
      </c>
      <c r="DI66">
        <f t="shared" si="15"/>
        <v>-3.1309678159479049E-3</v>
      </c>
      <c r="DJ66">
        <f t="shared" si="15"/>
        <v>-3.1310054588447045E-3</v>
      </c>
      <c r="DK66">
        <f t="shared" si="15"/>
        <v>-3.1309927438767371E-3</v>
      </c>
      <c r="DL66">
        <f t="shared" si="15"/>
        <v>-3.1309522211295793E-3</v>
      </c>
      <c r="DM66">
        <f t="shared" si="15"/>
        <v>-3.1309824175445033E-3</v>
      </c>
      <c r="DN66">
        <f t="shared" si="15"/>
        <v>-3.1309676432480504E-3</v>
      </c>
      <c r="DO66">
        <f t="shared" si="15"/>
        <v>-3.1309653597419995E-3</v>
      </c>
      <c r="DP66">
        <f t="shared" si="15"/>
        <v>-3.1309682511606596E-3</v>
      </c>
      <c r="DQ66">
        <f t="shared" si="15"/>
        <v>-3.1309563446781929E-3</v>
      </c>
    </row>
    <row r="67" spans="1:121">
      <c r="A67" t="s">
        <v>12</v>
      </c>
      <c r="B67">
        <f>+Females!B62</f>
        <v>2.424130016409054E-2</v>
      </c>
      <c r="C67">
        <f>+Females!C62</f>
        <v>2.7507739632829153E-2</v>
      </c>
      <c r="D67">
        <f>+Females!D62</f>
        <v>2.8267706009527882E-2</v>
      </c>
      <c r="E67">
        <f>+Females!E62</f>
        <v>3.2153590110059693E-2</v>
      </c>
      <c r="F67">
        <f>+Females!F62</f>
        <v>2.7106882968601309E-2</v>
      </c>
      <c r="G67">
        <f>+Females!G62</f>
        <v>2.807586163332243E-2</v>
      </c>
      <c r="H67">
        <f>+Females!H62</f>
        <v>2.8267706009527882E-2</v>
      </c>
      <c r="I67">
        <f>+Females!I62</f>
        <v>2.805694098821454E-2</v>
      </c>
      <c r="J67">
        <f>+Females!J62</f>
        <v>2.7766416784202885E-2</v>
      </c>
      <c r="K67">
        <f>+Females!K62</f>
        <v>2.6783288094104241E-2</v>
      </c>
      <c r="L67">
        <f>+Females!L62</f>
        <v>2.5002786483914519E-2</v>
      </c>
      <c r="M67">
        <f>+Females!M62</f>
        <v>2.2565780738677654E-2</v>
      </c>
      <c r="N67">
        <f>+Females!N62</f>
        <v>1.9346313724615705E-2</v>
      </c>
      <c r="O67">
        <f>+Females!O62</f>
        <v>1.687303371301685E-2</v>
      </c>
      <c r="P67">
        <f>+Females!P62</f>
        <v>1.564387644913956E-2</v>
      </c>
      <c r="Q67">
        <f>+Females!Q62</f>
        <v>1.5019886043912467E-2</v>
      </c>
      <c r="R67">
        <f>+Females!R62</f>
        <v>1.4483378166973204E-2</v>
      </c>
      <c r="S67">
        <f>+Females!S62</f>
        <v>1.3779999711334368E-2</v>
      </c>
      <c r="T67">
        <f>+Females!T62</f>
        <v>1.2821017987622696E-2</v>
      </c>
      <c r="U67">
        <f>+Females!U62</f>
        <v>1.1614329942505219E-2</v>
      </c>
      <c r="V67">
        <f>+Females!V62</f>
        <v>1.0399228896093016E-2</v>
      </c>
      <c r="W67">
        <f>+Females!W62</f>
        <v>9.3612641154141585E-3</v>
      </c>
      <c r="X67">
        <f>+Females!X62</f>
        <v>8.6333778264023886E-3</v>
      </c>
      <c r="Y67">
        <f>+Females!Y62</f>
        <v>8.4220078546003441E-3</v>
      </c>
      <c r="Z67">
        <f>+Females!Z62</f>
        <v>8.4143439801678266E-3</v>
      </c>
      <c r="AA67">
        <f>+Females!AA62</f>
        <v>8.4764239250595397E-3</v>
      </c>
      <c r="AB67">
        <f>+Females!AB62</f>
        <v>8.43922554495391E-3</v>
      </c>
      <c r="AC67">
        <f>+Females!AC62</f>
        <v>8.2948316483824058E-3</v>
      </c>
      <c r="AD67">
        <f>+Females!AD62</f>
        <v>7.9761614778384171E-3</v>
      </c>
      <c r="AE67">
        <f>+Females!AE62</f>
        <v>7.6056921923352006E-3</v>
      </c>
      <c r="AF67">
        <f>+Females!AF62</f>
        <v>7.209820353069385E-3</v>
      </c>
      <c r="AG67">
        <f>+Females!AG62</f>
        <v>6.8263446949956563E-3</v>
      </c>
      <c r="AH67">
        <f>+Females!AH62</f>
        <v>6.413553174608233E-3</v>
      </c>
      <c r="AI67">
        <f>+Females!AI62</f>
        <v>5.9266296350345415E-3</v>
      </c>
      <c r="AJ67">
        <f>+Females!AJ62</f>
        <v>5.5212933426087574E-3</v>
      </c>
      <c r="AK67">
        <f>+Females!AK62</f>
        <v>5.1587317830229518E-3</v>
      </c>
      <c r="AL67">
        <f>+Females!AL62</f>
        <v>4.9394212138486049E-3</v>
      </c>
      <c r="AM67">
        <f>+Females!AM62</f>
        <v>4.7534799033202013E-3</v>
      </c>
      <c r="AN67">
        <f>+Females!AN62</f>
        <v>4.5430588243489112E-3</v>
      </c>
      <c r="AO67">
        <f>+Females!AO62</f>
        <v>4.4233679604930298E-3</v>
      </c>
      <c r="AP67">
        <f>+Females!AP62</f>
        <v>4.4268071005139076E-3</v>
      </c>
      <c r="AQ67">
        <f>+Females!AQ62</f>
        <v>4.5470060196262096E-3</v>
      </c>
      <c r="AR67">
        <f>+Females!AR62</f>
        <v>4.8061622986466102E-3</v>
      </c>
      <c r="AS67">
        <f>+Females!AS62</f>
        <v>5.1139277063977362E-3</v>
      </c>
      <c r="AT67">
        <f>+Females!AT62</f>
        <v>5.5320008323570535E-3</v>
      </c>
      <c r="AU67">
        <f>+Females!AU62</f>
        <v>5.914407832792179E-3</v>
      </c>
      <c r="AV67">
        <f>+Females!AV62</f>
        <v>6.3469759049852303E-3</v>
      </c>
      <c r="AW67">
        <f>+Females!AW62</f>
        <v>6.9751942388088795E-3</v>
      </c>
      <c r="AX67">
        <f>+Females!AX62</f>
        <v>7.8037779094390913E-3</v>
      </c>
      <c r="AY67">
        <f>+Females!AY62</f>
        <v>8.7202837252885468E-3</v>
      </c>
      <c r="AZ67">
        <f>+Females!AZ62</f>
        <v>9.5311961888735475E-3</v>
      </c>
      <c r="BA67">
        <f>+Females!BA62</f>
        <v>1.0193339498837495E-2</v>
      </c>
      <c r="BB67">
        <f>+Females!BB62</f>
        <v>1.0738518530209462E-2</v>
      </c>
      <c r="BC67">
        <f>+Females!BC62</f>
        <v>1.1190060821654746E-2</v>
      </c>
      <c r="BD67">
        <f>+Females!BD62</f>
        <v>1.1525081768362755E-2</v>
      </c>
      <c r="BE67">
        <f>+Females!BE62</f>
        <v>1.1816308830098987E-2</v>
      </c>
      <c r="BF67">
        <f>+Females!BF62</f>
        <v>1.1961485755363155E-2</v>
      </c>
      <c r="BG67">
        <f>+Females!BG62</f>
        <v>1.1839468936958752E-2</v>
      </c>
      <c r="BH67">
        <f>+Females!BH62</f>
        <v>1.1449959527087605E-2</v>
      </c>
      <c r="BI67">
        <f>+Females!BI62</f>
        <v>1.0929097994856973E-2</v>
      </c>
      <c r="BJ67">
        <f>+Females!BJ62</f>
        <v>1.0333065392908236E-2</v>
      </c>
      <c r="BK67">
        <f>+Females!BK62</f>
        <v>9.8237132729808163E-3</v>
      </c>
      <c r="BL67">
        <f>+Females!BL62</f>
        <v>9.5341437997493728E-3</v>
      </c>
      <c r="BM67">
        <f>+Females!BM62</f>
        <v>9.4704555469129481E-3</v>
      </c>
      <c r="BN67">
        <f>+Females!BN62</f>
        <v>9.5100051566824328E-3</v>
      </c>
      <c r="BO67">
        <f>+Females!BO62</f>
        <v>9.58351109086375E-3</v>
      </c>
      <c r="BP67">
        <f>+Females!BP62</f>
        <v>9.5158486322821645E-3</v>
      </c>
      <c r="BQ67">
        <f>+Females!BQ62</f>
        <v>9.2121820526680498E-3</v>
      </c>
      <c r="BR67">
        <f>+Females!BR62</f>
        <v>8.6515164089788765E-3</v>
      </c>
      <c r="BS67">
        <f>+Females!BS62</f>
        <v>7.9860675006055981E-3</v>
      </c>
      <c r="BT67">
        <f>+Females!BT62</f>
        <v>7.3295176051808575E-3</v>
      </c>
      <c r="BU67">
        <f>+Females!BU62</f>
        <v>6.8326111013067292E-3</v>
      </c>
      <c r="BV67">
        <f>+Females!BV62</f>
        <v>6.5492459960583282E-3</v>
      </c>
      <c r="BW67">
        <f>+Females!BW62</f>
        <v>6.4910757568948929E-3</v>
      </c>
      <c r="BX67">
        <f>+Females!BX62</f>
        <v>6.5533299529220157E-3</v>
      </c>
      <c r="BY67">
        <f>+Females!BY62</f>
        <v>6.5189163310479525E-3</v>
      </c>
      <c r="BZ67">
        <f>+Females!BZ62</f>
        <v>6.4227101848686186E-3</v>
      </c>
      <c r="CA67">
        <f>+Females!CA62</f>
        <v>6.4351461347323946E-3</v>
      </c>
      <c r="CB67">
        <f>+Females!CB62</f>
        <v>6.5549175046223374E-3</v>
      </c>
      <c r="CC67">
        <f>+Females!CC62</f>
        <v>6.6747517979850457E-3</v>
      </c>
      <c r="CD67">
        <f>+Females!CD62</f>
        <v>6.666665083401857E-3</v>
      </c>
      <c r="CE67">
        <f>+Females!CE62</f>
        <v>6.49341045468943E-3</v>
      </c>
      <c r="CF67">
        <f>+Females!CF62</f>
        <v>6.2076332496026065E-3</v>
      </c>
      <c r="CG67">
        <f>+Females!CG62</f>
        <v>5.8218858734199186E-3</v>
      </c>
      <c r="CH67">
        <f>+Females!CH62</f>
        <v>5.3593724893316042E-3</v>
      </c>
      <c r="CI67">
        <f>+Females!CI62</f>
        <v>4.8438003405910646E-3</v>
      </c>
      <c r="CJ67">
        <f>+Females!CJ62</f>
        <v>4.2931760189608426E-3</v>
      </c>
      <c r="CK67">
        <f>+Females!CK62</f>
        <v>3.7207387552999904E-3</v>
      </c>
      <c r="CL67">
        <f>+Females!CL62</f>
        <v>3.1371201441191543E-3</v>
      </c>
      <c r="CM67">
        <f>+Females!CM62</f>
        <v>2.5508696355704963E-3</v>
      </c>
      <c r="CN67">
        <f>+Females!CN62</f>
        <v>1.9678381345288321E-3</v>
      </c>
      <c r="CO67">
        <f>+Females!CO62</f>
        <v>1.3944874362860071E-3</v>
      </c>
      <c r="CP67">
        <f>+Females!CP62</f>
        <v>8.3585578929179505E-4</v>
      </c>
      <c r="CQ67">
        <f>+Females!CQ62</f>
        <v>2.9622742819601644E-4</v>
      </c>
      <c r="CR67">
        <f>+Females!CR62</f>
        <v>-2.2105085017853909E-4</v>
      </c>
      <c r="CS67">
        <f>+Females!CS62</f>
        <v>-6.3740516062127384E-4</v>
      </c>
      <c r="CT67">
        <f>+Females!CT62</f>
        <v>-9.5152568288114914E-4</v>
      </c>
      <c r="CU67">
        <f>+Females!CU62</f>
        <v>-1.1622163032611876E-3</v>
      </c>
      <c r="CV67">
        <f>+Females!CV62</f>
        <v>-1.2682004722754936E-3</v>
      </c>
      <c r="CW67">
        <f>+Females!CW62</f>
        <v>-1.2683315610935164E-3</v>
      </c>
      <c r="CX67">
        <f>+Females!CX62</f>
        <v>-1.2682585889631781E-3</v>
      </c>
      <c r="CY67">
        <f>+Females!CY62</f>
        <v>-1.2682084216448786E-3</v>
      </c>
      <c r="CZ67">
        <f>+Females!CZ62</f>
        <v>-1.2682535904007253E-3</v>
      </c>
      <c r="DA67">
        <f>+Females!DA62</f>
        <v>-1.2683422768087205E-3</v>
      </c>
      <c r="DB67">
        <f>+Females!DB62</f>
        <v>-1.2682328933080189E-3</v>
      </c>
      <c r="DC67">
        <f>+Females!DC62</f>
        <v>-1.2682424644065993E-3</v>
      </c>
      <c r="DD67">
        <f>+Females!DD62</f>
        <v>-1.2682787552722452E-3</v>
      </c>
      <c r="DE67">
        <f>+Females!DE62</f>
        <v>-1.268260139812627E-3</v>
      </c>
      <c r="DF67">
        <f>+Females!DF62</f>
        <v>-1.2682532359948873E-3</v>
      </c>
      <c r="DG67">
        <f>+Females!DG62</f>
        <v>-1.2682914639012832E-3</v>
      </c>
      <c r="DH67">
        <f>+Females!DH62</f>
        <v>-1.268203962368597E-3</v>
      </c>
      <c r="DI67">
        <f>+Females!DI62</f>
        <v>-1.2713751093977876E-3</v>
      </c>
      <c r="DJ67">
        <f>+Females!DJ62</f>
        <v>-1.6104065692541525E-3</v>
      </c>
      <c r="DK67">
        <f>+Females!DK62</f>
        <v>-1.9495378035112587E-3</v>
      </c>
      <c r="DL67">
        <f>+Females!DL62</f>
        <v>-2.288728920788019E-3</v>
      </c>
      <c r="DM67">
        <f>+Females!DM62</f>
        <v>-2.6281295187595699E-3</v>
      </c>
      <c r="DN67">
        <f>+Females!DN62</f>
        <v>-2.9676113118684011E-3</v>
      </c>
      <c r="DO67">
        <f>+Females!DO62</f>
        <v>-3.1309653597419995E-3</v>
      </c>
      <c r="DP67">
        <f>+Females!DP62</f>
        <v>-3.1309682511606596E-3</v>
      </c>
      <c r="DQ67">
        <f>+Females!DQ62</f>
        <v>-3.1309563446781929E-3</v>
      </c>
    </row>
    <row r="69" spans="1:121">
      <c r="A69" t="s">
        <v>10</v>
      </c>
    </row>
    <row r="70" spans="1:121">
      <c r="A70" s="6" t="s">
        <v>11</v>
      </c>
      <c r="B70" s="6">
        <f t="shared" ref="B70:AG70" si="16">+B63</f>
        <v>1.8324348683616876E-2</v>
      </c>
      <c r="C70" s="6">
        <f t="shared" si="16"/>
        <v>1.8323879926311126E-2</v>
      </c>
      <c r="D70" s="6">
        <f t="shared" si="16"/>
        <v>1.8352843439518152E-2</v>
      </c>
      <c r="E70" s="6">
        <f t="shared" si="16"/>
        <v>1.8209336757345596E-2</v>
      </c>
      <c r="F70" s="6">
        <f t="shared" si="16"/>
        <v>1.8227671005889845E-2</v>
      </c>
      <c r="G70" s="6">
        <f t="shared" si="16"/>
        <v>1.7710405083192882E-2</v>
      </c>
      <c r="H70" s="6">
        <f t="shared" si="16"/>
        <v>1.7324312698258404E-2</v>
      </c>
      <c r="I70" s="6">
        <f t="shared" si="16"/>
        <v>1.7029858027933109E-2</v>
      </c>
      <c r="J70" s="6">
        <f t="shared" si="16"/>
        <v>1.7996454194919576E-2</v>
      </c>
      <c r="K70" s="6">
        <f t="shared" si="16"/>
        <v>2.1761416757113072E-2</v>
      </c>
      <c r="L70" s="6">
        <f t="shared" si="16"/>
        <v>2.5586104511750696E-2</v>
      </c>
      <c r="M70" s="6">
        <f t="shared" si="16"/>
        <v>2.6431410363340846E-2</v>
      </c>
      <c r="N70" s="6">
        <f t="shared" si="16"/>
        <v>2.0171770091662156E-2</v>
      </c>
      <c r="O70" s="6">
        <f t="shared" si="16"/>
        <v>1.5001025276865421E-2</v>
      </c>
      <c r="P70" s="6">
        <f t="shared" si="16"/>
        <v>1.2759026800416629E-2</v>
      </c>
      <c r="Q70" s="6">
        <f t="shared" si="16"/>
        <v>1.1797278570802816E-2</v>
      </c>
      <c r="R70" s="6">
        <f t="shared" si="16"/>
        <v>1.1252241197604484E-2</v>
      </c>
      <c r="S70" s="6">
        <f t="shared" si="16"/>
        <v>1.0653435566851832E-2</v>
      </c>
      <c r="T70" s="6">
        <f t="shared" si="16"/>
        <v>9.9865248456807443E-3</v>
      </c>
      <c r="U70" s="6">
        <f t="shared" si="16"/>
        <v>9.2514735292087424E-3</v>
      </c>
      <c r="V70" s="6">
        <f t="shared" si="16"/>
        <v>8.6823925147502257E-3</v>
      </c>
      <c r="W70" s="6">
        <f t="shared" si="16"/>
        <v>8.3274730276242659E-3</v>
      </c>
      <c r="X70" s="6">
        <f t="shared" si="16"/>
        <v>8.2073452389290757E-3</v>
      </c>
      <c r="Y70" s="6">
        <f t="shared" si="16"/>
        <v>8.3207852368626378E-3</v>
      </c>
      <c r="Z70" s="6">
        <f t="shared" si="16"/>
        <v>8.7241384075403827E-3</v>
      </c>
      <c r="AA70" s="6">
        <f t="shared" si="16"/>
        <v>9.1759629177508018E-3</v>
      </c>
      <c r="AB70" s="6">
        <f t="shared" si="16"/>
        <v>9.6084738979875794E-3</v>
      </c>
      <c r="AC70" s="6">
        <f t="shared" si="16"/>
        <v>1.009282050299487E-2</v>
      </c>
      <c r="AD70" s="6">
        <f t="shared" si="16"/>
        <v>1.0459922969468738E-2</v>
      </c>
      <c r="AE70" s="6">
        <f t="shared" si="16"/>
        <v>1.0789942571859279E-2</v>
      </c>
      <c r="AF70" s="6">
        <f t="shared" si="16"/>
        <v>1.1157030843166993E-2</v>
      </c>
      <c r="AG70" s="6">
        <f t="shared" si="16"/>
        <v>1.1428088431679639E-2</v>
      </c>
      <c r="AH70" s="6">
        <f t="shared" ref="AH70:BM70" si="17">+AH63</f>
        <v>1.1663743347593902E-2</v>
      </c>
      <c r="AI70" s="6">
        <f t="shared" si="17"/>
        <v>1.1739842364071218E-2</v>
      </c>
      <c r="AJ70" s="6">
        <f t="shared" si="17"/>
        <v>1.1709923119649468E-2</v>
      </c>
      <c r="AK70" s="6">
        <f t="shared" si="17"/>
        <v>1.1662970332121381E-2</v>
      </c>
      <c r="AL70" s="6">
        <f t="shared" si="17"/>
        <v>1.1513060762488481E-2</v>
      </c>
      <c r="AM70" s="6">
        <f t="shared" si="17"/>
        <v>1.1240122854708989E-2</v>
      </c>
      <c r="AN70" s="6">
        <f t="shared" si="17"/>
        <v>1.0823923624595944E-2</v>
      </c>
      <c r="AO70" s="6">
        <f t="shared" si="17"/>
        <v>1.0360741893327474E-2</v>
      </c>
      <c r="AP70" s="6">
        <f t="shared" si="17"/>
        <v>9.9742086158407517E-3</v>
      </c>
      <c r="AQ70" s="6">
        <f t="shared" si="17"/>
        <v>9.6824298717964608E-3</v>
      </c>
      <c r="AR70" s="6">
        <f t="shared" si="17"/>
        <v>9.4319649450902432E-3</v>
      </c>
      <c r="AS70" s="6">
        <f t="shared" si="17"/>
        <v>9.1458293238523281E-3</v>
      </c>
      <c r="AT70" s="6">
        <f t="shared" si="17"/>
        <v>8.9573347411796567E-3</v>
      </c>
      <c r="AU70" s="6">
        <f t="shared" si="17"/>
        <v>8.8148324107973908E-3</v>
      </c>
      <c r="AV70" s="6">
        <f t="shared" si="17"/>
        <v>8.7934212873773676E-3</v>
      </c>
      <c r="AW70" s="6">
        <f t="shared" si="17"/>
        <v>8.9316024000404282E-3</v>
      </c>
      <c r="AX70" s="6">
        <f t="shared" si="17"/>
        <v>9.2166496927434949E-3</v>
      </c>
      <c r="AY70" s="6">
        <f t="shared" si="17"/>
        <v>9.6086875858860665E-3</v>
      </c>
      <c r="AZ70" s="6">
        <f t="shared" si="17"/>
        <v>1.0003824166179509E-2</v>
      </c>
      <c r="BA70" s="6">
        <f t="shared" si="17"/>
        <v>1.0388351479234226E-2</v>
      </c>
      <c r="BB70" s="6">
        <f t="shared" si="17"/>
        <v>1.0822693208252132E-2</v>
      </c>
      <c r="BC70" s="6">
        <f t="shared" si="17"/>
        <v>1.1318970397429684E-2</v>
      </c>
      <c r="BD70" s="6">
        <f t="shared" si="17"/>
        <v>1.1866739271741755E-2</v>
      </c>
      <c r="BE70" s="6">
        <f t="shared" si="17"/>
        <v>1.2312842063128326E-2</v>
      </c>
      <c r="BF70" s="6">
        <f t="shared" si="17"/>
        <v>1.2684565097597078E-2</v>
      </c>
      <c r="BG70" s="6">
        <f t="shared" si="17"/>
        <v>1.312868158235847E-2</v>
      </c>
      <c r="BH70" s="6">
        <f t="shared" si="17"/>
        <v>1.3619362648604527E-2</v>
      </c>
      <c r="BI70" s="6">
        <f t="shared" si="17"/>
        <v>1.4052784678239894E-2</v>
      </c>
      <c r="BJ70" s="6">
        <f t="shared" si="17"/>
        <v>1.4469144176034399E-2</v>
      </c>
      <c r="BK70" s="6">
        <f t="shared" si="17"/>
        <v>1.4657549964524841E-2</v>
      </c>
      <c r="BL70" s="6">
        <f t="shared" si="17"/>
        <v>1.4439331738855699E-2</v>
      </c>
      <c r="BM70" s="6">
        <f t="shared" si="17"/>
        <v>1.3800823295330611E-2</v>
      </c>
      <c r="BN70" s="6">
        <f t="shared" ref="BN70:CS70" si="18">+BN63</f>
        <v>1.2956322418961941E-2</v>
      </c>
      <c r="BO70" s="6">
        <f t="shared" si="18"/>
        <v>1.2102451588667518E-2</v>
      </c>
      <c r="BP70" s="6">
        <f t="shared" si="18"/>
        <v>1.1434825239435176E-2</v>
      </c>
      <c r="BQ70" s="6">
        <f t="shared" si="18"/>
        <v>1.0997141584887071E-2</v>
      </c>
      <c r="BR70" s="6">
        <f t="shared" si="18"/>
        <v>1.08163093060476E-2</v>
      </c>
      <c r="BS70" s="6">
        <f t="shared" si="18"/>
        <v>1.0784171905171114E-2</v>
      </c>
      <c r="BT70" s="6">
        <f t="shared" si="18"/>
        <v>1.0746758467790496E-2</v>
      </c>
      <c r="BU70" s="6">
        <f t="shared" si="18"/>
        <v>1.0667806086242848E-2</v>
      </c>
      <c r="BV70" s="6">
        <f t="shared" si="18"/>
        <v>1.0614934742985804E-2</v>
      </c>
      <c r="BW70" s="6">
        <f t="shared" si="18"/>
        <v>1.0578753395487972E-2</v>
      </c>
      <c r="BX70" s="6">
        <f t="shared" si="18"/>
        <v>1.0542980323119178E-2</v>
      </c>
      <c r="BY70" s="6">
        <f t="shared" si="18"/>
        <v>1.0328932879671293E-2</v>
      </c>
      <c r="BZ70" s="6">
        <f t="shared" si="18"/>
        <v>1.0083700449499022E-2</v>
      </c>
      <c r="CA70" s="6">
        <f t="shared" si="18"/>
        <v>1.0041249729134671E-2</v>
      </c>
      <c r="CB70" s="6">
        <f t="shared" si="18"/>
        <v>1.0213082707465237E-2</v>
      </c>
      <c r="CC70" s="6">
        <f t="shared" si="18"/>
        <v>1.0411384363149478E-2</v>
      </c>
      <c r="CD70" s="6">
        <f t="shared" si="18"/>
        <v>1.058795450952621E-2</v>
      </c>
      <c r="CE70" s="6">
        <f t="shared" si="18"/>
        <v>1.0479421142098433E-2</v>
      </c>
      <c r="CF70" s="6">
        <f t="shared" si="18"/>
        <v>9.9061336971083547E-3</v>
      </c>
      <c r="CG70" s="6">
        <f t="shared" si="18"/>
        <v>8.8986679272428093E-3</v>
      </c>
      <c r="CH70" s="6">
        <f t="shared" si="18"/>
        <v>7.7502967878639861E-3</v>
      </c>
      <c r="CI70" s="6">
        <f t="shared" si="18"/>
        <v>6.7169413795044042E-3</v>
      </c>
      <c r="CJ70" s="6">
        <f t="shared" si="18"/>
        <v>5.9218045088381688E-3</v>
      </c>
      <c r="CK70" s="6">
        <f t="shared" si="18"/>
        <v>5.3816534285832107E-3</v>
      </c>
      <c r="CL70" s="6">
        <f t="shared" si="18"/>
        <v>5.0496083079776266E-3</v>
      </c>
      <c r="CM70" s="6">
        <f t="shared" si="18"/>
        <v>4.8515875241548212E-3</v>
      </c>
      <c r="CN70" s="6">
        <f t="shared" si="18"/>
        <v>4.7230988307860322E-3</v>
      </c>
      <c r="CO70" s="6">
        <f t="shared" si="18"/>
        <v>4.6163301997542705E-3</v>
      </c>
      <c r="CP70" s="6">
        <f t="shared" si="18"/>
        <v>4.4972250837006511E-3</v>
      </c>
      <c r="CQ70" s="6">
        <f t="shared" si="18"/>
        <v>4.3466920320552882E-3</v>
      </c>
      <c r="CR70" s="6">
        <f t="shared" si="18"/>
        <v>4.1558346083077069E-3</v>
      </c>
      <c r="CS70" s="6">
        <f t="shared" si="18"/>
        <v>4.0020420795742195E-3</v>
      </c>
      <c r="CT70" s="6">
        <f t="shared" ref="CT70:DQ70" si="19">+CT63</f>
        <v>3.8853892302355142E-3</v>
      </c>
      <c r="CU70" s="6">
        <f t="shared" si="19"/>
        <v>3.8071603594920234E-3</v>
      </c>
      <c r="CV70" s="6">
        <f t="shared" si="19"/>
        <v>3.7677524593727751E-3</v>
      </c>
      <c r="CW70" s="6">
        <f t="shared" si="19"/>
        <v>3.7677903336340579E-3</v>
      </c>
      <c r="CX70" s="6">
        <f t="shared" si="19"/>
        <v>3.7677696741095223E-3</v>
      </c>
      <c r="CY70" s="6">
        <f t="shared" si="19"/>
        <v>3.7677934092019694E-3</v>
      </c>
      <c r="CZ70" s="6">
        <f t="shared" si="19"/>
        <v>3.7676957913710396E-3</v>
      </c>
      <c r="DA70" s="6">
        <f t="shared" si="19"/>
        <v>3.7677635503382545E-3</v>
      </c>
      <c r="DB70" s="6">
        <f t="shared" si="19"/>
        <v>3.7677944688038201E-3</v>
      </c>
      <c r="DC70" s="6">
        <f t="shared" si="19"/>
        <v>3.7677891228929949E-3</v>
      </c>
      <c r="DD70" s="6">
        <f t="shared" si="19"/>
        <v>3.7677562842748369E-3</v>
      </c>
      <c r="DE70" s="6">
        <f t="shared" si="19"/>
        <v>3.7677566572634769E-3</v>
      </c>
      <c r="DF70" s="6">
        <f t="shared" si="19"/>
        <v>3.7677394339238335E-3</v>
      </c>
      <c r="DG70" s="6">
        <f t="shared" si="19"/>
        <v>3.7678135455176953E-3</v>
      </c>
      <c r="DH70" s="6">
        <f t="shared" si="19"/>
        <v>3.7678008623441839E-3</v>
      </c>
      <c r="DI70" s="6">
        <f t="shared" si="19"/>
        <v>3.7677729843860197E-3</v>
      </c>
      <c r="DJ70" s="6">
        <f t="shared" si="19"/>
        <v>3.7678423360988367E-3</v>
      </c>
      <c r="DK70" s="6">
        <f t="shared" si="19"/>
        <v>3.7678024079791372E-3</v>
      </c>
      <c r="DL70" s="6">
        <f t="shared" si="19"/>
        <v>3.7677901179510309E-3</v>
      </c>
      <c r="DM70" s="6">
        <f t="shared" si="19"/>
        <v>3.7677852600775941E-3</v>
      </c>
      <c r="DN70" s="6">
        <f t="shared" si="19"/>
        <v>3.7678005531714964E-3</v>
      </c>
      <c r="DO70" s="6">
        <f t="shared" si="19"/>
        <v>3.7677723671794006E-3</v>
      </c>
      <c r="DP70" s="6">
        <f t="shared" si="19"/>
        <v>3.7677988012511099E-3</v>
      </c>
      <c r="DQ70" s="6">
        <f t="shared" si="19"/>
        <v>3.7678342292043476E-3</v>
      </c>
    </row>
    <row r="71" spans="1:121">
      <c r="A71" s="6" t="s">
        <v>12</v>
      </c>
      <c r="B71" s="6">
        <f>+Females!B63</f>
        <v>1.8044807142215569E-2</v>
      </c>
      <c r="C71" s="6">
        <f>+Females!C63</f>
        <v>1.8510291208397422E-2</v>
      </c>
      <c r="D71" s="6">
        <f>+Females!D63</f>
        <v>1.8642491994167565E-2</v>
      </c>
      <c r="E71" s="6">
        <f>+Females!E63</f>
        <v>1.8402682356748912E-2</v>
      </c>
      <c r="F71" s="6">
        <f>+Females!F63</f>
        <v>1.8628260965359522E-2</v>
      </c>
      <c r="G71" s="6">
        <f>+Females!G63</f>
        <v>1.7519761835092851E-2</v>
      </c>
      <c r="H71" s="6">
        <f>+Females!H63</f>
        <v>1.6513267056985192E-2</v>
      </c>
      <c r="I71" s="6">
        <f>+Females!I63</f>
        <v>1.5814079665508629E-2</v>
      </c>
      <c r="J71" s="6">
        <f>+Females!J63</f>
        <v>1.5981668600063892E-2</v>
      </c>
      <c r="K71" s="6">
        <f>+Females!K63</f>
        <v>1.7044187665521182E-2</v>
      </c>
      <c r="L71" s="6">
        <f>+Females!L63</f>
        <v>1.8617568311804167E-2</v>
      </c>
      <c r="M71" s="6">
        <f>+Females!M63</f>
        <v>1.9622092520402146E-2</v>
      </c>
      <c r="N71" s="6">
        <f>+Females!N63</f>
        <v>1.7080542272431276E-2</v>
      </c>
      <c r="O71" s="6">
        <f>+Females!O63</f>
        <v>1.3709538256244769E-2</v>
      </c>
      <c r="P71" s="6">
        <f>+Females!P63</f>
        <v>1.1439099479976234E-2</v>
      </c>
      <c r="Q71" s="6">
        <f>+Females!Q63</f>
        <v>1.0084911379987682E-2</v>
      </c>
      <c r="R71" s="6">
        <f>+Females!R63</f>
        <v>9.3487502957170232E-3</v>
      </c>
      <c r="S71" s="6">
        <f>+Females!S63</f>
        <v>8.6698546232145679E-3</v>
      </c>
      <c r="T71" s="6">
        <f>+Females!T63</f>
        <v>8.3407671874361489E-3</v>
      </c>
      <c r="U71" s="6">
        <f>+Females!U63</f>
        <v>8.0247932274593037E-3</v>
      </c>
      <c r="V71" s="6">
        <f>+Females!V63</f>
        <v>7.6526908892750045E-3</v>
      </c>
      <c r="W71" s="6">
        <f>+Females!W63</f>
        <v>7.279685549299808E-3</v>
      </c>
      <c r="X71" s="6">
        <f>+Females!X63</f>
        <v>7.3464023290698011E-3</v>
      </c>
      <c r="Y71" s="6">
        <f>+Females!Y63</f>
        <v>7.4100008253302763E-3</v>
      </c>
      <c r="Z71" s="6">
        <f>+Females!Z63</f>
        <v>7.8544561854290151E-3</v>
      </c>
      <c r="AA71" s="6">
        <f>+Females!AA63</f>
        <v>8.1968314003385556E-3</v>
      </c>
      <c r="AB71" s="6">
        <f>+Females!AB63</f>
        <v>8.4610524209893789E-3</v>
      </c>
      <c r="AC71" s="6">
        <f>+Females!AC63</f>
        <v>8.7699669474642361E-3</v>
      </c>
      <c r="AD71" s="6">
        <f>+Females!AD63</f>
        <v>8.9386995275037018E-3</v>
      </c>
      <c r="AE71" s="6">
        <f>+Females!AE63</f>
        <v>9.0912947618102535E-3</v>
      </c>
      <c r="AF71" s="6">
        <f>+Females!AF63</f>
        <v>9.2419884184561374E-3</v>
      </c>
      <c r="AG71" s="6">
        <f>+Females!AG63</f>
        <v>9.2818414024105067E-3</v>
      </c>
      <c r="AH71" s="6">
        <f>+Females!AH63</f>
        <v>9.1686395277719157E-3</v>
      </c>
      <c r="AI71" s="6">
        <f>+Females!AI63</f>
        <v>8.7969157283873667E-3</v>
      </c>
      <c r="AJ71" s="6">
        <f>+Females!AJ63</f>
        <v>8.4236976022834531E-3</v>
      </c>
      <c r="AK71" s="6">
        <f>+Females!AK63</f>
        <v>8.030154782247223E-3</v>
      </c>
      <c r="AL71" s="6">
        <f>+Females!AL63</f>
        <v>7.795167000994474E-3</v>
      </c>
      <c r="AM71" s="6">
        <f>+Females!AM63</f>
        <v>7.4542547450729968E-3</v>
      </c>
      <c r="AN71" s="6">
        <f>+Females!AN63</f>
        <v>7.2067400224563594E-3</v>
      </c>
      <c r="AO71" s="6">
        <f>+Females!AO63</f>
        <v>6.9701787602403087E-3</v>
      </c>
      <c r="AP71" s="6">
        <f>+Females!AP63</f>
        <v>6.8392541333783807E-3</v>
      </c>
      <c r="AQ71" s="6">
        <f>+Females!AQ63</f>
        <v>6.8026754133803102E-3</v>
      </c>
      <c r="AR71" s="6">
        <f>+Females!AR63</f>
        <v>6.8605672154897768E-3</v>
      </c>
      <c r="AS71" s="6">
        <f>+Females!AS63</f>
        <v>6.9726277776890333E-3</v>
      </c>
      <c r="AT71" s="6">
        <f>+Females!AT63</f>
        <v>7.1986400297485709E-3</v>
      </c>
      <c r="AU71" s="6">
        <f>+Females!AU63</f>
        <v>7.4372735906876875E-3</v>
      </c>
      <c r="AV71" s="6">
        <f>+Females!AV63</f>
        <v>7.7251969374911855E-3</v>
      </c>
      <c r="AW71" s="6">
        <f>+Females!AW63</f>
        <v>8.1148639217635266E-3</v>
      </c>
      <c r="AX71" s="6">
        <f>+Females!AX63</f>
        <v>8.6274394741132632E-3</v>
      </c>
      <c r="AY71" s="6">
        <f>+Females!AY63</f>
        <v>9.2541765524530861E-3</v>
      </c>
      <c r="AZ71" s="6">
        <f>+Females!AZ63</f>
        <v>9.8400161818239518E-3</v>
      </c>
      <c r="BA71" s="6">
        <f>+Females!BA63</f>
        <v>1.038885161248948E-2</v>
      </c>
      <c r="BB71" s="6">
        <f>+Females!BB63</f>
        <v>1.0814270741731802E-2</v>
      </c>
      <c r="BC71" s="6">
        <f>+Females!BC63</f>
        <v>1.1144871243370713E-2</v>
      </c>
      <c r="BD71" s="6">
        <f>+Females!BD63</f>
        <v>1.1402749445713511E-2</v>
      </c>
      <c r="BE71" s="6">
        <f>+Females!BE63</f>
        <v>1.1490318368764685E-2</v>
      </c>
      <c r="BF71" s="6">
        <f>+Females!BF63</f>
        <v>1.1531319921098571E-2</v>
      </c>
      <c r="BG71" s="6">
        <f>+Females!BG63</f>
        <v>1.1690010212933144E-2</v>
      </c>
      <c r="BH71" s="6">
        <f>+Females!BH63</f>
        <v>1.196960415174908E-2</v>
      </c>
      <c r="BI71" s="6">
        <f>+Females!BI63</f>
        <v>1.2238643019234829E-2</v>
      </c>
      <c r="BJ71" s="6">
        <f>+Females!BJ63</f>
        <v>1.2485278770063224E-2</v>
      </c>
      <c r="BK71" s="6">
        <f>+Females!BK63</f>
        <v>1.2516157122003047E-2</v>
      </c>
      <c r="BL71" s="6">
        <f>+Females!BL63</f>
        <v>1.2173704185016954E-2</v>
      </c>
      <c r="BM71" s="6">
        <f>+Females!BM63</f>
        <v>1.1470706257584729E-2</v>
      </c>
      <c r="BN71" s="6">
        <f>+Females!BN63</f>
        <v>1.0601163869467856E-2</v>
      </c>
      <c r="BO71" s="6">
        <f>+Females!BO63</f>
        <v>9.7440253600137305E-3</v>
      </c>
      <c r="BP71" s="6">
        <f>+Females!BP63</f>
        <v>9.0694639619526285E-3</v>
      </c>
      <c r="BQ71" s="6">
        <f>+Females!BQ63</f>
        <v>8.6142302799410153E-3</v>
      </c>
      <c r="BR71" s="6">
        <f>+Females!BR63</f>
        <v>8.3912470759260893E-3</v>
      </c>
      <c r="BS71" s="6">
        <f>+Females!BS63</f>
        <v>8.3104207785738016E-3</v>
      </c>
      <c r="BT71" s="6">
        <f>+Females!BT63</f>
        <v>8.2434093184594603E-3</v>
      </c>
      <c r="BU71" s="6">
        <f>+Females!BU63</f>
        <v>8.1600393075593747E-3</v>
      </c>
      <c r="BV71" s="6">
        <f>+Females!BV63</f>
        <v>8.0873746044195505E-3</v>
      </c>
      <c r="BW71" s="6">
        <f>+Females!BW63</f>
        <v>8.0206138438281283E-3</v>
      </c>
      <c r="BX71" s="6">
        <f>+Females!BX63</f>
        <v>7.9549085363777028E-3</v>
      </c>
      <c r="BY71" s="6">
        <f>+Females!BY63</f>
        <v>7.7315229551622178E-3</v>
      </c>
      <c r="BZ71" s="6">
        <f>+Females!BZ63</f>
        <v>7.5134221767704235E-3</v>
      </c>
      <c r="CA71" s="6">
        <f>+Females!CA63</f>
        <v>7.5336008456955428E-3</v>
      </c>
      <c r="CB71" s="6">
        <f>+Females!CB63</f>
        <v>7.798501376537148E-3</v>
      </c>
      <c r="CC71" s="6">
        <f>+Females!CC63</f>
        <v>8.1105229802790335E-3</v>
      </c>
      <c r="CD71" s="6">
        <f>+Females!CD63</f>
        <v>8.4282392045404997E-3</v>
      </c>
      <c r="CE71" s="6">
        <f>+Females!CE63</f>
        <v>8.461590798805152E-3</v>
      </c>
      <c r="CF71" s="6">
        <f>+Females!CF63</f>
        <v>8.0025397154742661E-3</v>
      </c>
      <c r="CG71" s="6">
        <f>+Females!CG63</f>
        <v>7.0885096788193547E-3</v>
      </c>
      <c r="CH71" s="6">
        <f>+Females!CH63</f>
        <v>6.0401152533205993E-3</v>
      </c>
      <c r="CI71" s="6">
        <f>+Females!CI63</f>
        <v>5.1290451879195675E-3</v>
      </c>
      <c r="CJ71" s="6">
        <f>+Females!CJ63</f>
        <v>4.4808579655509773E-3</v>
      </c>
      <c r="CK71" s="6">
        <f>+Females!CK63</f>
        <v>4.104795161457675E-3</v>
      </c>
      <c r="CL71" s="6">
        <f>+Females!CL63</f>
        <v>3.9452544309666049E-3</v>
      </c>
      <c r="CM71" s="6">
        <f>+Females!CM63</f>
        <v>3.9212002682245117E-3</v>
      </c>
      <c r="CN71" s="6">
        <f>+Females!CN63</f>
        <v>3.9617999732867171E-3</v>
      </c>
      <c r="CO71" s="6">
        <f>+Females!CO63</f>
        <v>4.0147835794770437E-3</v>
      </c>
      <c r="CP71" s="6">
        <f>+Females!CP63</f>
        <v>4.0450128988854805E-3</v>
      </c>
      <c r="CQ71" s="6">
        <f>+Females!CQ63</f>
        <v>4.0317970574972328E-3</v>
      </c>
      <c r="CR71" s="6">
        <f>+Females!CR63</f>
        <v>3.9652218129765382E-3</v>
      </c>
      <c r="CS71" s="6">
        <f>+Females!CS63</f>
        <v>3.911437437498444E-3</v>
      </c>
      <c r="CT71" s="6">
        <f>+Females!CT63</f>
        <v>3.8710299667213954E-3</v>
      </c>
      <c r="CU71" s="6">
        <f>+Females!CU63</f>
        <v>3.8438650815294517E-3</v>
      </c>
      <c r="CV71" s="6">
        <f>+Females!CV63</f>
        <v>3.830079432923017E-3</v>
      </c>
      <c r="CW71" s="6">
        <f>+Females!CW63</f>
        <v>3.8301616323058729E-3</v>
      </c>
      <c r="CX71" s="6">
        <f>+Females!CX63</f>
        <v>3.8300897989838045E-3</v>
      </c>
      <c r="CY71" s="6">
        <f>+Females!CY63</f>
        <v>3.8300721930684123E-3</v>
      </c>
      <c r="CZ71" s="6">
        <f>+Females!CZ63</f>
        <v>3.8301067292880742E-3</v>
      </c>
      <c r="DA71" s="6">
        <f>+Females!DA63</f>
        <v>3.8300025959052686E-3</v>
      </c>
      <c r="DB71" s="6">
        <f>+Females!DB63</f>
        <v>3.8300736489140785E-3</v>
      </c>
      <c r="DC71" s="6">
        <f>+Females!DC63</f>
        <v>3.8300729481748341E-3</v>
      </c>
      <c r="DD71" s="6">
        <f>+Females!DD63</f>
        <v>3.8300685528842582E-3</v>
      </c>
      <c r="DE71" s="6">
        <f>+Females!DE63</f>
        <v>3.8300977991497787E-3</v>
      </c>
      <c r="DF71" s="6">
        <f>+Females!DF63</f>
        <v>3.8300490016575095E-3</v>
      </c>
      <c r="DG71" s="6">
        <f>+Females!DG63</f>
        <v>3.8300628245921953E-3</v>
      </c>
      <c r="DH71" s="6">
        <f>+Females!DH63</f>
        <v>3.8301313805882975E-3</v>
      </c>
      <c r="DI71" s="6">
        <f>+Females!DI63</f>
        <v>3.830044187338677E-3</v>
      </c>
      <c r="DJ71" s="6">
        <f>+Females!DJ63</f>
        <v>3.830057036925183E-3</v>
      </c>
      <c r="DK71" s="6">
        <f>+Females!DK63</f>
        <v>3.8301141285932427E-3</v>
      </c>
      <c r="DL71" s="6">
        <f>+Females!DL63</f>
        <v>3.8300657559027229E-3</v>
      </c>
      <c r="DM71" s="6">
        <f>+Females!DM63</f>
        <v>3.8301423994110406E-3</v>
      </c>
      <c r="DN71" s="6">
        <f>+Females!DN63</f>
        <v>3.8301180377667832E-3</v>
      </c>
      <c r="DO71" s="6">
        <f>+Females!DO63</f>
        <v>3.7677723671794006E-3</v>
      </c>
      <c r="DP71" s="6">
        <f>+Females!DP63</f>
        <v>3.7677988012511099E-3</v>
      </c>
      <c r="DQ71" s="6">
        <f>+Females!DQ63</f>
        <v>3.7678342292043476E-3</v>
      </c>
    </row>
    <row r="73" spans="1:121">
      <c r="A73" t="s">
        <v>13</v>
      </c>
    </row>
    <row r="74" spans="1:121">
      <c r="A74" t="s">
        <v>11</v>
      </c>
      <c r="B74">
        <f t="shared" ref="B74:AG74" si="20">1-(B32/B5)^(1/($A$32-$A$5))</f>
        <v>2.4766321962202742E-2</v>
      </c>
      <c r="C74">
        <f t="shared" si="20"/>
        <v>3.0192352124183031E-2</v>
      </c>
      <c r="D74">
        <f t="shared" si="20"/>
        <v>2.9425792464138456E-2</v>
      </c>
      <c r="E74">
        <f t="shared" si="20"/>
        <v>3.2655735920687379E-2</v>
      </c>
      <c r="F74">
        <f t="shared" si="20"/>
        <v>3.2043775578001199E-2</v>
      </c>
      <c r="G74">
        <f t="shared" si="20"/>
        <v>3.2280458472102147E-2</v>
      </c>
      <c r="H74">
        <f t="shared" si="20"/>
        <v>3.2160406982218559E-2</v>
      </c>
      <c r="I74">
        <f t="shared" si="20"/>
        <v>3.2259078148776932E-2</v>
      </c>
      <c r="J74">
        <f t="shared" si="20"/>
        <v>3.2710158774075682E-2</v>
      </c>
      <c r="K74">
        <f t="shared" si="20"/>
        <v>3.4168524319611704E-2</v>
      </c>
      <c r="L74">
        <f t="shared" si="20"/>
        <v>3.4993541969143616E-2</v>
      </c>
      <c r="M74">
        <f t="shared" si="20"/>
        <v>3.2166405108083995E-2</v>
      </c>
      <c r="N74">
        <f t="shared" si="20"/>
        <v>2.6347670742763563E-2</v>
      </c>
      <c r="O74">
        <f t="shared" si="20"/>
        <v>2.2355783218922731E-2</v>
      </c>
      <c r="P74">
        <f t="shared" si="20"/>
        <v>2.042350443556018E-2</v>
      </c>
      <c r="Q74">
        <f t="shared" si="20"/>
        <v>1.9568989728721564E-2</v>
      </c>
      <c r="R74">
        <f t="shared" si="20"/>
        <v>1.9008700753864738E-2</v>
      </c>
      <c r="S74">
        <f t="shared" si="20"/>
        <v>1.8154253028467293E-2</v>
      </c>
      <c r="T74">
        <f t="shared" si="20"/>
        <v>1.6944808825544944E-2</v>
      </c>
      <c r="U74">
        <f t="shared" si="20"/>
        <v>1.5607141532748448E-2</v>
      </c>
      <c r="V74">
        <f t="shared" si="20"/>
        <v>1.4338601766766268E-2</v>
      </c>
      <c r="W74">
        <f t="shared" si="20"/>
        <v>1.3373772993758748E-2</v>
      </c>
      <c r="X74">
        <f t="shared" si="20"/>
        <v>1.2833497524872506E-2</v>
      </c>
      <c r="Y74">
        <f t="shared" si="20"/>
        <v>1.2689628936092046E-2</v>
      </c>
      <c r="Z74">
        <f t="shared" si="20"/>
        <v>1.2823304477711406E-2</v>
      </c>
      <c r="AA74">
        <f t="shared" si="20"/>
        <v>1.3040437759903711E-2</v>
      </c>
      <c r="AB74">
        <f t="shared" si="20"/>
        <v>1.3112700126981625E-2</v>
      </c>
      <c r="AC74">
        <f t="shared" si="20"/>
        <v>1.3139564768078871E-2</v>
      </c>
      <c r="AD74">
        <f t="shared" si="20"/>
        <v>1.3016451521995154E-2</v>
      </c>
      <c r="AE74">
        <f t="shared" si="20"/>
        <v>1.2741823250945306E-2</v>
      </c>
      <c r="AF74">
        <f t="shared" si="20"/>
        <v>1.2454417298142562E-2</v>
      </c>
      <c r="AG74">
        <f t="shared" si="20"/>
        <v>1.2180225576034931E-2</v>
      </c>
      <c r="AH74">
        <f t="shared" ref="AH74:BM74" si="21">1-(AH32/AH5)^(1/($A$32-$A$5))</f>
        <v>1.1842490089753688E-2</v>
      </c>
      <c r="AI74">
        <f t="shared" si="21"/>
        <v>1.1509589482492921E-2</v>
      </c>
      <c r="AJ74">
        <f t="shared" si="21"/>
        <v>1.1152127370554599E-2</v>
      </c>
      <c r="AK74">
        <f t="shared" si="21"/>
        <v>1.0883994349340842E-2</v>
      </c>
      <c r="AL74">
        <f t="shared" si="21"/>
        <v>1.0614482778606882E-2</v>
      </c>
      <c r="AM74">
        <f t="shared" si="21"/>
        <v>1.0276125248374623E-2</v>
      </c>
      <c r="AN74">
        <f t="shared" si="21"/>
        <v>9.8919595102591185E-3</v>
      </c>
      <c r="AO74">
        <f t="shared" si="21"/>
        <v>9.5177219512004863E-3</v>
      </c>
      <c r="AP74">
        <f t="shared" si="21"/>
        <v>9.2699680664696249E-3</v>
      </c>
      <c r="AQ74">
        <f t="shared" si="21"/>
        <v>9.1692201815064545E-3</v>
      </c>
      <c r="AR74">
        <f t="shared" si="21"/>
        <v>9.1511605132380547E-3</v>
      </c>
      <c r="AS74">
        <f t="shared" si="21"/>
        <v>9.1863409918686578E-3</v>
      </c>
      <c r="AT74">
        <f t="shared" si="21"/>
        <v>9.3192864805745623E-3</v>
      </c>
      <c r="AU74">
        <f t="shared" si="21"/>
        <v>9.5808922451822154E-3</v>
      </c>
      <c r="AV74">
        <f t="shared" si="21"/>
        <v>9.9424916645683981E-3</v>
      </c>
      <c r="AW74">
        <f t="shared" si="21"/>
        <v>1.0353973414702455E-2</v>
      </c>
      <c r="AX74">
        <f t="shared" si="21"/>
        <v>1.0803965902165591E-2</v>
      </c>
      <c r="AY74">
        <f t="shared" si="21"/>
        <v>1.1300372692891081E-2</v>
      </c>
      <c r="AZ74">
        <f t="shared" si="21"/>
        <v>1.1724117112705823E-2</v>
      </c>
      <c r="BA74">
        <f t="shared" si="21"/>
        <v>1.2234622011374485E-2</v>
      </c>
      <c r="BB74">
        <f t="shared" si="21"/>
        <v>1.3025655115162071E-2</v>
      </c>
      <c r="BC74">
        <f t="shared" si="21"/>
        <v>1.4152010457800568E-2</v>
      </c>
      <c r="BD74">
        <f t="shared" si="21"/>
        <v>1.5414080186537449E-2</v>
      </c>
      <c r="BE74">
        <f t="shared" si="21"/>
        <v>1.6705666555912213E-2</v>
      </c>
      <c r="BF74">
        <f t="shared" si="21"/>
        <v>1.7739812040463709E-2</v>
      </c>
      <c r="BG74">
        <f t="shared" si="21"/>
        <v>1.8305962959678568E-2</v>
      </c>
      <c r="BH74">
        <f t="shared" si="21"/>
        <v>1.8347503165451085E-2</v>
      </c>
      <c r="BI74">
        <f t="shared" si="21"/>
        <v>1.811299331926286E-2</v>
      </c>
      <c r="BJ74">
        <f t="shared" si="21"/>
        <v>1.771811252180655E-2</v>
      </c>
      <c r="BK74">
        <f t="shared" si="21"/>
        <v>1.7481294673682202E-2</v>
      </c>
      <c r="BL74">
        <f t="shared" si="21"/>
        <v>1.762195833535396E-2</v>
      </c>
      <c r="BM74">
        <f t="shared" si="21"/>
        <v>1.8180874681621884E-2</v>
      </c>
      <c r="BN74">
        <f t="shared" ref="BN74:CS74" si="22">1-(BN32/BN5)^(1/($A$32-$A$5))</f>
        <v>1.8895633627619479E-2</v>
      </c>
      <c r="BO74">
        <f t="shared" si="22"/>
        <v>1.951048460852145E-2</v>
      </c>
      <c r="BP74">
        <f t="shared" si="22"/>
        <v>1.9814130821549369E-2</v>
      </c>
      <c r="BQ74">
        <f t="shared" si="22"/>
        <v>1.9797273365286472E-2</v>
      </c>
      <c r="BR74">
        <f t="shared" si="22"/>
        <v>1.9443324473888746E-2</v>
      </c>
      <c r="BS74">
        <f t="shared" si="22"/>
        <v>1.8875424913581296E-2</v>
      </c>
      <c r="BT74">
        <f t="shared" si="22"/>
        <v>1.8185493451942203E-2</v>
      </c>
      <c r="BU74">
        <f t="shared" si="22"/>
        <v>1.7516973582582418E-2</v>
      </c>
      <c r="BV74">
        <f t="shared" si="22"/>
        <v>1.6943569003401104E-2</v>
      </c>
      <c r="BW74">
        <f t="shared" si="22"/>
        <v>1.6492119200497091E-2</v>
      </c>
      <c r="BX74">
        <f t="shared" si="22"/>
        <v>1.6075671061569041E-2</v>
      </c>
      <c r="BY74">
        <f t="shared" si="22"/>
        <v>1.5520697606156375E-2</v>
      </c>
      <c r="BZ74">
        <f t="shared" si="22"/>
        <v>1.4852642211884537E-2</v>
      </c>
      <c r="CA74">
        <f t="shared" si="22"/>
        <v>1.4210910561300194E-2</v>
      </c>
      <c r="CB74">
        <f t="shared" si="22"/>
        <v>1.3603010160094575E-2</v>
      </c>
      <c r="CC74">
        <f t="shared" si="22"/>
        <v>1.2966835598745896E-2</v>
      </c>
      <c r="CD74">
        <f t="shared" si="22"/>
        <v>1.2196862079235427E-2</v>
      </c>
      <c r="CE74">
        <f t="shared" si="22"/>
        <v>1.1309337653612861E-2</v>
      </c>
      <c r="CF74">
        <f t="shared" si="22"/>
        <v>1.0400378500118768E-2</v>
      </c>
      <c r="CG74">
        <f t="shared" si="22"/>
        <v>9.4899505616860003E-3</v>
      </c>
      <c r="CH74">
        <f t="shared" si="22"/>
        <v>8.5572560730686753E-3</v>
      </c>
      <c r="CI74">
        <f t="shared" si="22"/>
        <v>7.5792906931738679E-3</v>
      </c>
      <c r="CJ74">
        <f t="shared" si="22"/>
        <v>6.545619504971234E-3</v>
      </c>
      <c r="CK74">
        <f t="shared" si="22"/>
        <v>5.4635981853813353E-3</v>
      </c>
      <c r="CL74">
        <f t="shared" si="22"/>
        <v>4.3497316820296783E-3</v>
      </c>
      <c r="CM74">
        <f t="shared" si="22"/>
        <v>3.2275905109991898E-3</v>
      </c>
      <c r="CN74">
        <f t="shared" si="22"/>
        <v>2.1191253892255402E-3</v>
      </c>
      <c r="CO74">
        <f t="shared" si="22"/>
        <v>1.0430584724799852E-3</v>
      </c>
      <c r="CP74">
        <f t="shared" si="22"/>
        <v>1.4374379016746097E-5</v>
      </c>
      <c r="CQ74">
        <f t="shared" si="22"/>
        <v>-9.5582599594767892E-4</v>
      </c>
      <c r="CR74">
        <f t="shared" si="22"/>
        <v>-1.859545047687261E-3</v>
      </c>
      <c r="CS74">
        <f t="shared" si="22"/>
        <v>-2.5868442597181129E-3</v>
      </c>
      <c r="CT74">
        <f t="shared" ref="CT74:DQ74" si="23">1-(CT32/CT5)^(1/($A$32-$A$5))</f>
        <v>-3.1354343982135102E-3</v>
      </c>
      <c r="CU74">
        <f t="shared" si="23"/>
        <v>-3.5032478417560409E-3</v>
      </c>
      <c r="CV74">
        <f t="shared" si="23"/>
        <v>-3.6882723716926691E-3</v>
      </c>
      <c r="CW74">
        <f t="shared" si="23"/>
        <v>-3.6881509319737216E-3</v>
      </c>
      <c r="CX74">
        <f t="shared" si="23"/>
        <v>-3.6882280601306938E-3</v>
      </c>
      <c r="CY74">
        <f t="shared" si="23"/>
        <v>-3.6881881515546944E-3</v>
      </c>
      <c r="CZ74">
        <f t="shared" si="23"/>
        <v>-3.6882097190202856E-3</v>
      </c>
      <c r="DA74">
        <f t="shared" si="23"/>
        <v>-3.6881484804245357E-3</v>
      </c>
      <c r="DB74">
        <f t="shared" si="23"/>
        <v>-3.688210425265126E-3</v>
      </c>
      <c r="DC74">
        <f t="shared" si="23"/>
        <v>-3.6882310691344067E-3</v>
      </c>
      <c r="DD74">
        <f t="shared" si="23"/>
        <v>-3.6881916947248961E-3</v>
      </c>
      <c r="DE74">
        <f t="shared" si="23"/>
        <v>-3.688217458194254E-3</v>
      </c>
      <c r="DF74">
        <f t="shared" si="23"/>
        <v>-3.6881899414220598E-3</v>
      </c>
      <c r="DG74">
        <f t="shared" si="23"/>
        <v>-3.6881694570278789E-3</v>
      </c>
      <c r="DH74">
        <f t="shared" si="23"/>
        <v>-3.6882118523426932E-3</v>
      </c>
      <c r="DI74">
        <f t="shared" si="23"/>
        <v>-3.6882052014792777E-3</v>
      </c>
      <c r="DJ74">
        <f t="shared" si="23"/>
        <v>-3.688222324446544E-3</v>
      </c>
      <c r="DK74">
        <f t="shared" si="23"/>
        <v>-3.688237969525554E-3</v>
      </c>
      <c r="DL74">
        <f t="shared" si="23"/>
        <v>-3.6882209932405097E-3</v>
      </c>
      <c r="DM74">
        <f t="shared" si="23"/>
        <v>-3.688225970589265E-3</v>
      </c>
      <c r="DN74">
        <f t="shared" si="23"/>
        <v>-3.6882289292510251E-3</v>
      </c>
      <c r="DO74">
        <f t="shared" si="23"/>
        <v>-3.6882351406819502E-3</v>
      </c>
      <c r="DP74">
        <f t="shared" si="23"/>
        <v>-3.6881909554629111E-3</v>
      </c>
      <c r="DQ74">
        <f t="shared" si="23"/>
        <v>-3.6881922911979892E-3</v>
      </c>
    </row>
    <row r="75" spans="1:121">
      <c r="A75" t="s">
        <v>12</v>
      </c>
      <c r="B75">
        <f>+Females!B65</f>
        <v>2.4294571816386501E-2</v>
      </c>
      <c r="C75">
        <f>+Females!C65</f>
        <v>2.7337284070796497E-2</v>
      </c>
      <c r="D75">
        <f>+Females!D65</f>
        <v>2.8166074164276411E-2</v>
      </c>
      <c r="E75">
        <f>+Females!E65</f>
        <v>3.2267617471293475E-2</v>
      </c>
      <c r="F75">
        <f>+Females!F65</f>
        <v>2.6875505080912188E-2</v>
      </c>
      <c r="G75">
        <f>+Females!G65</f>
        <v>2.7762582368994204E-2</v>
      </c>
      <c r="H75">
        <f>+Females!H65</f>
        <v>2.8166074164276411E-2</v>
      </c>
      <c r="I75">
        <f>+Females!I65</f>
        <v>2.8185103240433884E-2</v>
      </c>
      <c r="J75">
        <f>+Females!J65</f>
        <v>2.7811489155259661E-2</v>
      </c>
      <c r="K75">
        <f>+Females!K65</f>
        <v>2.7055030817730863E-2</v>
      </c>
      <c r="L75">
        <f>+Females!L65</f>
        <v>2.5156869248730618E-2</v>
      </c>
      <c r="M75">
        <f>+Females!M65</f>
        <v>2.2637825750067675E-2</v>
      </c>
      <c r="N75">
        <f>+Females!N65</f>
        <v>1.9424187616256638E-2</v>
      </c>
      <c r="O75">
        <f>+Females!O65</f>
        <v>1.6790149054939585E-2</v>
      </c>
      <c r="P75">
        <f>+Females!P65</f>
        <v>1.5699126826699827E-2</v>
      </c>
      <c r="Q75">
        <f>+Females!Q65</f>
        <v>1.4905030011907572E-2</v>
      </c>
      <c r="R75">
        <f>+Females!R65</f>
        <v>1.4356220255056673E-2</v>
      </c>
      <c r="S75">
        <f>+Females!S65</f>
        <v>1.3710086052076242E-2</v>
      </c>
      <c r="T75">
        <f>+Females!T65</f>
        <v>1.2760343092838022E-2</v>
      </c>
      <c r="U75">
        <f>+Females!U65</f>
        <v>1.1617796165476868E-2</v>
      </c>
      <c r="V75">
        <f>+Females!V65</f>
        <v>1.0374675257752597E-2</v>
      </c>
      <c r="W75">
        <f>+Females!W65</f>
        <v>9.3940891737329668E-3</v>
      </c>
      <c r="X75">
        <f>+Females!X65</f>
        <v>8.7248600366800488E-3</v>
      </c>
      <c r="Y75">
        <f>+Females!Y65</f>
        <v>8.4364448869871378E-3</v>
      </c>
      <c r="Z75">
        <f>+Females!Z65</f>
        <v>8.4331984283070316E-3</v>
      </c>
      <c r="AA75">
        <f>+Females!AA65</f>
        <v>8.4300527428176064E-3</v>
      </c>
      <c r="AB75">
        <f>+Females!AB65</f>
        <v>8.3283356009680176E-3</v>
      </c>
      <c r="AC75">
        <f>+Females!AC65</f>
        <v>8.1215145505223463E-3</v>
      </c>
      <c r="AD75">
        <f>+Females!AD65</f>
        <v>7.8082144918961705E-3</v>
      </c>
      <c r="AE75">
        <f>+Females!AE65</f>
        <v>7.5073812320468614E-3</v>
      </c>
      <c r="AF75">
        <f>+Females!AF65</f>
        <v>7.115976299892468E-3</v>
      </c>
      <c r="AG75">
        <f>+Females!AG65</f>
        <v>6.7955675263561277E-3</v>
      </c>
      <c r="AH75">
        <f>+Females!AH65</f>
        <v>6.3861528710040805E-3</v>
      </c>
      <c r="AI75">
        <f>+Females!AI65</f>
        <v>5.9011713621052175E-3</v>
      </c>
      <c r="AJ75">
        <f>+Females!AJ65</f>
        <v>5.4109795350236745E-3</v>
      </c>
      <c r="AK75">
        <f>+Females!AK65</f>
        <v>5.0203085334711295E-3</v>
      </c>
      <c r="AL75">
        <f>+Females!AL65</f>
        <v>4.7084215653158124E-3</v>
      </c>
      <c r="AM75">
        <f>+Females!AM65</f>
        <v>4.5527851013927867E-3</v>
      </c>
      <c r="AN75">
        <f>+Females!AN65</f>
        <v>4.400843268731025E-3</v>
      </c>
      <c r="AO75">
        <f>+Females!AO65</f>
        <v>4.3341761858989303E-3</v>
      </c>
      <c r="AP75">
        <f>+Females!AP65</f>
        <v>4.3866794743424586E-3</v>
      </c>
      <c r="AQ75">
        <f>+Females!AQ65</f>
        <v>4.5527662201672037E-3</v>
      </c>
      <c r="AR75">
        <f>+Females!AR65</f>
        <v>4.8144672841944347E-3</v>
      </c>
      <c r="AS75">
        <f>+Females!AS65</f>
        <v>5.1092176742207895E-3</v>
      </c>
      <c r="AT75">
        <f>+Females!AT65</f>
        <v>5.5051753501292877E-3</v>
      </c>
      <c r="AU75">
        <f>+Females!AU65</f>
        <v>5.8715726367234433E-3</v>
      </c>
      <c r="AV75">
        <f>+Females!AV65</f>
        <v>6.2807507573163779E-3</v>
      </c>
      <c r="AW75">
        <f>+Females!AW65</f>
        <v>6.9121464878483252E-3</v>
      </c>
      <c r="AX75">
        <f>+Females!AX65</f>
        <v>7.7271839837317335E-3</v>
      </c>
      <c r="AY75">
        <f>+Females!AY65</f>
        <v>8.6388559125429865E-3</v>
      </c>
      <c r="AZ75">
        <f>+Females!AZ65</f>
        <v>9.4485119099919634E-3</v>
      </c>
      <c r="BA75">
        <f>+Females!BA65</f>
        <v>1.008999668022037E-2</v>
      </c>
      <c r="BB75">
        <f>+Females!BB65</f>
        <v>1.0647614552896978E-2</v>
      </c>
      <c r="BC75">
        <f>+Females!BC65</f>
        <v>1.1101504955518204E-2</v>
      </c>
      <c r="BD75">
        <f>+Females!BD65</f>
        <v>1.1439239080203278E-2</v>
      </c>
      <c r="BE75">
        <f>+Females!BE65</f>
        <v>1.1736197903817081E-2</v>
      </c>
      <c r="BF75">
        <f>+Females!BF65</f>
        <v>1.1895135336853602E-2</v>
      </c>
      <c r="BG75">
        <f>+Females!BG65</f>
        <v>1.1796315444836614E-2</v>
      </c>
      <c r="BH75">
        <f>+Females!BH65</f>
        <v>1.142892942336271E-2</v>
      </c>
      <c r="BI75">
        <f>+Females!BI65</f>
        <v>1.0935753376937973E-2</v>
      </c>
      <c r="BJ75">
        <f>+Females!BJ65</f>
        <v>1.035588178273017E-2</v>
      </c>
      <c r="BK75">
        <f>+Females!BK65</f>
        <v>9.8661563442186129E-3</v>
      </c>
      <c r="BL75">
        <f>+Females!BL65</f>
        <v>9.5939731732589406E-3</v>
      </c>
      <c r="BM75">
        <f>+Females!BM65</f>
        <v>9.5591763848030809E-3</v>
      </c>
      <c r="BN75">
        <f>+Females!BN65</f>
        <v>9.6275063916332337E-3</v>
      </c>
      <c r="BO75">
        <f>+Females!BO65</f>
        <v>9.7255239859938003E-3</v>
      </c>
      <c r="BP75">
        <f>+Females!BP65</f>
        <v>9.6731495892089514E-3</v>
      </c>
      <c r="BQ75">
        <f>+Females!BQ65</f>
        <v>9.3587518540295678E-3</v>
      </c>
      <c r="BR75">
        <f>+Females!BR65</f>
        <v>8.765033035326053E-3</v>
      </c>
      <c r="BS75">
        <f>+Females!BS65</f>
        <v>8.0556791619451618E-3</v>
      </c>
      <c r="BT75">
        <f>+Females!BT65</f>
        <v>7.353715967124308E-3</v>
      </c>
      <c r="BU75">
        <f>+Females!BU65</f>
        <v>6.8196966288763816E-3</v>
      </c>
      <c r="BV75">
        <f>+Females!BV65</f>
        <v>6.5114244140420663E-3</v>
      </c>
      <c r="BW75">
        <f>+Females!BW65</f>
        <v>6.4412065505521365E-3</v>
      </c>
      <c r="BX75">
        <f>+Females!BX65</f>
        <v>6.499006535313101E-3</v>
      </c>
      <c r="BY75">
        <f>+Females!BY65</f>
        <v>6.455241224872843E-3</v>
      </c>
      <c r="BZ75">
        <f>+Females!BZ65</f>
        <v>6.3458914407070743E-3</v>
      </c>
      <c r="CA75">
        <f>+Females!CA65</f>
        <v>6.3469321609989082E-3</v>
      </c>
      <c r="CB75">
        <f>+Females!CB65</f>
        <v>6.4578141684727974E-3</v>
      </c>
      <c r="CC75">
        <f>+Females!CC65</f>
        <v>6.5681920064499799E-3</v>
      </c>
      <c r="CD75">
        <f>+Females!CD65</f>
        <v>6.5497765113839979E-3</v>
      </c>
      <c r="CE75">
        <f>+Females!CE65</f>
        <v>6.3623259209101279E-3</v>
      </c>
      <c r="CF75">
        <f>+Females!CF65</f>
        <v>6.0547847806992072E-3</v>
      </c>
      <c r="CG75">
        <f>+Females!CG65</f>
        <v>5.6409724232803216E-3</v>
      </c>
      <c r="CH75">
        <f>+Females!CH65</f>
        <v>5.148922917367349E-3</v>
      </c>
      <c r="CI75">
        <f>+Females!CI65</f>
        <v>4.6060233722144961E-3</v>
      </c>
      <c r="CJ75">
        <f>+Females!CJ65</f>
        <v>4.0320706040104515E-3</v>
      </c>
      <c r="CK75">
        <f>+Females!CK65</f>
        <v>3.4416030192278013E-3</v>
      </c>
      <c r="CL75">
        <f>+Females!CL65</f>
        <v>2.8442662220754533E-3</v>
      </c>
      <c r="CM75">
        <f>+Females!CM65</f>
        <v>2.2469609590533013E-3</v>
      </c>
      <c r="CN75">
        <f>+Females!CN65</f>
        <v>1.6548530298685638E-3</v>
      </c>
      <c r="CO75">
        <f>+Females!CO65</f>
        <v>1.0739448717290712E-3</v>
      </c>
      <c r="CP75">
        <f>+Females!CP65</f>
        <v>5.0807293778876161E-4</v>
      </c>
      <c r="CQ75">
        <f>+Females!CQ65</f>
        <v>-3.8299815104059221E-5</v>
      </c>
      <c r="CR75">
        <f>+Females!CR65</f>
        <v>-5.6205783444007729E-4</v>
      </c>
      <c r="CS75">
        <f>+Females!CS65</f>
        <v>-9.837044671643369E-4</v>
      </c>
      <c r="CT75">
        <f>+Females!CT65</f>
        <v>-1.3016582875300386E-3</v>
      </c>
      <c r="CU75">
        <f>+Females!CU65</f>
        <v>-1.5149280329711523E-3</v>
      </c>
      <c r="CV75">
        <f>+Females!CV65</f>
        <v>-1.6222573751913938E-3</v>
      </c>
      <c r="CW75">
        <f>+Females!CW65</f>
        <v>-1.6222898723317059E-3</v>
      </c>
      <c r="CX75">
        <f>+Females!CX65</f>
        <v>-1.6224107515538932E-3</v>
      </c>
      <c r="CY75">
        <f>+Females!CY65</f>
        <v>-1.6223131223074283E-3</v>
      </c>
      <c r="CZ75">
        <f>+Females!CZ65</f>
        <v>-1.6222610598384257E-3</v>
      </c>
      <c r="DA75">
        <f>+Females!DA65</f>
        <v>-1.6223489875764052E-3</v>
      </c>
      <c r="DB75">
        <f>+Females!DB65</f>
        <v>-1.6222557742420207E-3</v>
      </c>
      <c r="DC75">
        <f>+Females!DC65</f>
        <v>-1.6223364703098486E-3</v>
      </c>
      <c r="DD75">
        <f>+Females!DD65</f>
        <v>-1.6223494573979202E-3</v>
      </c>
      <c r="DE75">
        <f>+Females!DE65</f>
        <v>-1.6223239942037004E-3</v>
      </c>
      <c r="DF75">
        <f>+Females!DF65</f>
        <v>-1.6223432710986696E-3</v>
      </c>
      <c r="DG75">
        <f>+Females!DG65</f>
        <v>-1.6223116775428981E-3</v>
      </c>
      <c r="DH75">
        <f>+Females!DH65</f>
        <v>-1.6222714905007596E-3</v>
      </c>
      <c r="DI75">
        <f>+Females!DI65</f>
        <v>-1.6255353822800522E-3</v>
      </c>
      <c r="DJ75">
        <f>+Females!DJ65</f>
        <v>-1.9772777566340327E-3</v>
      </c>
      <c r="DK75">
        <f>+Females!DK65</f>
        <v>-2.3290625985541435E-3</v>
      </c>
      <c r="DL75">
        <f>+Females!DL65</f>
        <v>-2.6810081448780387E-3</v>
      </c>
      <c r="DM75">
        <f>+Females!DM65</f>
        <v>-3.033053330895763E-3</v>
      </c>
      <c r="DN75">
        <f>+Females!DN65</f>
        <v>-3.3852574466108898E-3</v>
      </c>
      <c r="DO75">
        <f>+Females!DO65</f>
        <v>-3.6882351406819502E-3</v>
      </c>
      <c r="DP75">
        <f>+Females!DP65</f>
        <v>-3.6881909554629111E-3</v>
      </c>
      <c r="DQ75">
        <f>+Females!DQ65</f>
        <v>-3.6881922911979892E-3</v>
      </c>
    </row>
    <row r="77" spans="1:121">
      <c r="A77" t="s">
        <v>14</v>
      </c>
    </row>
    <row r="78" spans="1:121">
      <c r="A78" t="s">
        <v>11</v>
      </c>
      <c r="B78">
        <f t="shared" ref="B78:AG78" si="24">1-(B32/B15)^(1/($A$32-$A$15))</f>
        <v>2.1533711213889584E-2</v>
      </c>
      <c r="C78">
        <f t="shared" si="24"/>
        <v>2.908353358241822E-2</v>
      </c>
      <c r="D78">
        <f t="shared" si="24"/>
        <v>2.8632681655196279E-2</v>
      </c>
      <c r="E78">
        <f t="shared" si="24"/>
        <v>2.8083183579074911E-2</v>
      </c>
      <c r="F78">
        <f t="shared" si="24"/>
        <v>3.191720876794979E-2</v>
      </c>
      <c r="G78">
        <f t="shared" si="24"/>
        <v>3.1534844928986394E-2</v>
      </c>
      <c r="H78">
        <f t="shared" si="24"/>
        <v>3.1931806999930146E-2</v>
      </c>
      <c r="I78">
        <f t="shared" si="24"/>
        <v>3.2543961623081819E-2</v>
      </c>
      <c r="J78">
        <f t="shared" si="24"/>
        <v>3.3359331374048007E-2</v>
      </c>
      <c r="K78">
        <f t="shared" si="24"/>
        <v>3.5221268684802687E-2</v>
      </c>
      <c r="L78">
        <f t="shared" si="24"/>
        <v>3.6564699108787568E-2</v>
      </c>
      <c r="M78">
        <f t="shared" si="24"/>
        <v>3.4054114953382841E-2</v>
      </c>
      <c r="N78">
        <f t="shared" si="24"/>
        <v>2.9922230774688141E-2</v>
      </c>
      <c r="O78">
        <f t="shared" si="24"/>
        <v>2.7381996048384316E-2</v>
      </c>
      <c r="P78">
        <f t="shared" si="24"/>
        <v>2.6018007750410299E-2</v>
      </c>
      <c r="Q78">
        <f t="shared" si="24"/>
        <v>2.582652533378238E-2</v>
      </c>
      <c r="R78">
        <f t="shared" si="24"/>
        <v>2.5470449006980034E-2</v>
      </c>
      <c r="S78">
        <f t="shared" si="24"/>
        <v>2.3482198611244787E-2</v>
      </c>
      <c r="T78">
        <f t="shared" si="24"/>
        <v>2.0038189668426298E-2</v>
      </c>
      <c r="U78">
        <f t="shared" si="24"/>
        <v>1.5904818755807626E-2</v>
      </c>
      <c r="V78">
        <f t="shared" si="24"/>
        <v>1.1743039137324662E-2</v>
      </c>
      <c r="W78">
        <f t="shared" si="24"/>
        <v>8.8235061371277901E-3</v>
      </c>
      <c r="X78">
        <f t="shared" si="24"/>
        <v>7.6200266060274524E-3</v>
      </c>
      <c r="Y78">
        <f t="shared" si="24"/>
        <v>8.3378019929531977E-3</v>
      </c>
      <c r="Z78">
        <f t="shared" si="24"/>
        <v>1.0527419235025981E-2</v>
      </c>
      <c r="AA78">
        <f t="shared" si="24"/>
        <v>1.3064966690188085E-2</v>
      </c>
      <c r="AB78">
        <f t="shared" si="24"/>
        <v>1.5366420156667671E-2</v>
      </c>
      <c r="AC78">
        <f t="shared" si="24"/>
        <v>1.781000435271074E-2</v>
      </c>
      <c r="AD78">
        <f t="shared" si="24"/>
        <v>2.0168400778199369E-2</v>
      </c>
      <c r="AE78">
        <f t="shared" si="24"/>
        <v>2.2251687347417781E-2</v>
      </c>
      <c r="AF78">
        <f t="shared" si="24"/>
        <v>2.4219099738447936E-2</v>
      </c>
      <c r="AG78">
        <f t="shared" si="24"/>
        <v>2.5898782778963847E-2</v>
      </c>
      <c r="AH78">
        <f t="shared" ref="AH78:BM78" si="25">1-(AH32/AH15)^(1/($A$32-$A$15))</f>
        <v>2.7051878117265615E-2</v>
      </c>
      <c r="AI78">
        <f t="shared" si="25"/>
        <v>2.7630212362557249E-2</v>
      </c>
      <c r="AJ78">
        <f t="shared" si="25"/>
        <v>2.7575596915989653E-2</v>
      </c>
      <c r="AK78">
        <f t="shared" si="25"/>
        <v>2.7331249437167471E-2</v>
      </c>
      <c r="AL78">
        <f t="shared" si="25"/>
        <v>2.6663922425104736E-2</v>
      </c>
      <c r="AM78">
        <f t="shared" si="25"/>
        <v>2.5035920675015366E-2</v>
      </c>
      <c r="AN78">
        <f t="shared" si="25"/>
        <v>2.2434123780930459E-2</v>
      </c>
      <c r="AO78">
        <f t="shared" si="25"/>
        <v>1.9236837527025208E-2</v>
      </c>
      <c r="AP78">
        <f t="shared" si="25"/>
        <v>1.6066982274078101E-2</v>
      </c>
      <c r="AQ78">
        <f t="shared" si="25"/>
        <v>1.3329385825573303E-2</v>
      </c>
      <c r="AR78">
        <f t="shared" si="25"/>
        <v>1.1050117733505838E-2</v>
      </c>
      <c r="AS78">
        <f t="shared" si="25"/>
        <v>9.321479783883091E-3</v>
      </c>
      <c r="AT78">
        <f t="shared" si="25"/>
        <v>8.0924401514927968E-3</v>
      </c>
      <c r="AU78">
        <f t="shared" si="25"/>
        <v>7.3411129077888271E-3</v>
      </c>
      <c r="AV78">
        <f t="shared" si="25"/>
        <v>6.8460778261281163E-3</v>
      </c>
      <c r="AW78">
        <f t="shared" si="25"/>
        <v>6.480433607804259E-3</v>
      </c>
      <c r="AX78">
        <f t="shared" si="25"/>
        <v>6.1994167978697279E-3</v>
      </c>
      <c r="AY78">
        <f t="shared" si="25"/>
        <v>6.1151281933342627E-3</v>
      </c>
      <c r="AZ78">
        <f t="shared" si="25"/>
        <v>6.0891395117749214E-3</v>
      </c>
      <c r="BA78">
        <f t="shared" si="25"/>
        <v>6.4714683634041759E-3</v>
      </c>
      <c r="BB78">
        <f t="shared" si="25"/>
        <v>7.6290269769289099E-3</v>
      </c>
      <c r="BC78">
        <f t="shared" si="25"/>
        <v>9.6269612458729226E-3</v>
      </c>
      <c r="BD78">
        <f t="shared" si="25"/>
        <v>1.2034635250828596E-2</v>
      </c>
      <c r="BE78">
        <f t="shared" si="25"/>
        <v>1.4405471994000996E-2</v>
      </c>
      <c r="BF78">
        <f t="shared" si="25"/>
        <v>1.6348461111244439E-2</v>
      </c>
      <c r="BG78">
        <f t="shared" si="25"/>
        <v>1.7736487224570663E-2</v>
      </c>
      <c r="BH78">
        <f t="shared" si="25"/>
        <v>1.8483833878913614E-2</v>
      </c>
      <c r="BI78">
        <f t="shared" si="25"/>
        <v>1.8819619456651338E-2</v>
      </c>
      <c r="BJ78">
        <f t="shared" si="25"/>
        <v>1.8970864707916424E-2</v>
      </c>
      <c r="BK78">
        <f t="shared" si="25"/>
        <v>1.9138632793007648E-2</v>
      </c>
      <c r="BL78">
        <f t="shared" si="25"/>
        <v>1.9353890972310106E-2</v>
      </c>
      <c r="BM78">
        <f t="shared" si="25"/>
        <v>1.9661197638900729E-2</v>
      </c>
      <c r="BN78">
        <f t="shared" ref="BN78:CS78" si="26">1-(BN32/BN15)^(1/($A$32-$A$15))</f>
        <v>1.9960784183468805E-2</v>
      </c>
      <c r="BO78">
        <f t="shared" si="26"/>
        <v>2.0167874333815838E-2</v>
      </c>
      <c r="BP78">
        <f t="shared" si="26"/>
        <v>2.0195901155680263E-2</v>
      </c>
      <c r="BQ78">
        <f t="shared" si="26"/>
        <v>2.0037587311830807E-2</v>
      </c>
      <c r="BR78">
        <f t="shared" si="26"/>
        <v>1.9691778264193993E-2</v>
      </c>
      <c r="BS78">
        <f t="shared" si="26"/>
        <v>1.9233159252438736E-2</v>
      </c>
      <c r="BT78">
        <f t="shared" si="26"/>
        <v>1.8646245666891215E-2</v>
      </c>
      <c r="BU78">
        <f t="shared" si="26"/>
        <v>1.8072852406230133E-2</v>
      </c>
      <c r="BV78">
        <f t="shared" si="26"/>
        <v>1.7656661359398806E-2</v>
      </c>
      <c r="BW78">
        <f t="shared" si="26"/>
        <v>1.7418612382208432E-2</v>
      </c>
      <c r="BX78">
        <f t="shared" si="26"/>
        <v>1.7232638947535572E-2</v>
      </c>
      <c r="BY78">
        <f t="shared" si="26"/>
        <v>1.6803045173682141E-2</v>
      </c>
      <c r="BZ78">
        <f t="shared" si="26"/>
        <v>1.6207803301491963E-2</v>
      </c>
      <c r="CA78">
        <f t="shared" si="26"/>
        <v>1.5715247255965625E-2</v>
      </c>
      <c r="CB78">
        <f t="shared" si="26"/>
        <v>1.5339088082019336E-2</v>
      </c>
      <c r="CC78">
        <f t="shared" si="26"/>
        <v>1.4927144147729887E-2</v>
      </c>
      <c r="CD78">
        <f t="shared" si="26"/>
        <v>1.4341828011883551E-2</v>
      </c>
      <c r="CE78">
        <f t="shared" si="26"/>
        <v>1.3482764425020388E-2</v>
      </c>
      <c r="CF78">
        <f t="shared" si="26"/>
        <v>1.2361220178947696E-2</v>
      </c>
      <c r="CG78">
        <f t="shared" si="26"/>
        <v>1.0993377368075041E-2</v>
      </c>
      <c r="CH78">
        <f t="shared" si="26"/>
        <v>9.483012640931987E-3</v>
      </c>
      <c r="CI78">
        <f t="shared" si="26"/>
        <v>7.9362720440583345E-3</v>
      </c>
      <c r="CJ78">
        <f t="shared" si="26"/>
        <v>6.424668736331185E-3</v>
      </c>
      <c r="CK78">
        <f t="shared" si="26"/>
        <v>4.9845854448857807E-3</v>
      </c>
      <c r="CL78">
        <f t="shared" si="26"/>
        <v>3.6249699928968537E-3</v>
      </c>
      <c r="CM78">
        <f t="shared" si="26"/>
        <v>2.3377106185338281E-3</v>
      </c>
      <c r="CN78">
        <f t="shared" si="26"/>
        <v>1.1136399775009131E-3</v>
      </c>
      <c r="CO78">
        <f t="shared" si="26"/>
        <v>-5.6299522435354632E-5</v>
      </c>
      <c r="CP78">
        <f t="shared" si="26"/>
        <v>-1.1769332087669948E-3</v>
      </c>
      <c r="CQ78">
        <f t="shared" si="26"/>
        <v>-2.2512451730205552E-3</v>
      </c>
      <c r="CR78">
        <f t="shared" si="26"/>
        <v>-3.279836908988587E-3</v>
      </c>
      <c r="CS78">
        <f t="shared" si="26"/>
        <v>-4.1082833289136644E-3</v>
      </c>
      <c r="CT78">
        <f t="shared" ref="CT78:DQ78" si="27">1-(CT32/CT15)^(1/($A$32-$A$15))</f>
        <v>-4.7336795397325826E-3</v>
      </c>
      <c r="CU78">
        <f t="shared" si="27"/>
        <v>-5.1533707239377335E-3</v>
      </c>
      <c r="CV78">
        <f t="shared" si="27"/>
        <v>-5.3644009856548269E-3</v>
      </c>
      <c r="CW78">
        <f t="shared" si="27"/>
        <v>-5.3643341044349313E-3</v>
      </c>
      <c r="CX78">
        <f t="shared" si="27"/>
        <v>-5.364499859463967E-3</v>
      </c>
      <c r="CY78">
        <f t="shared" si="27"/>
        <v>-5.3644611924321683E-3</v>
      </c>
      <c r="CZ78">
        <f t="shared" si="27"/>
        <v>-5.3644017307983294E-3</v>
      </c>
      <c r="DA78">
        <f t="shared" si="27"/>
        <v>-5.3643119586388455E-3</v>
      </c>
      <c r="DB78">
        <f t="shared" si="27"/>
        <v>-5.3644173746085766E-3</v>
      </c>
      <c r="DC78">
        <f t="shared" si="27"/>
        <v>-5.3643756396475339E-3</v>
      </c>
      <c r="DD78">
        <f t="shared" si="27"/>
        <v>-5.3643517357893078E-3</v>
      </c>
      <c r="DE78">
        <f t="shared" si="27"/>
        <v>-5.3644600045876789E-3</v>
      </c>
      <c r="DF78">
        <f t="shared" si="27"/>
        <v>-5.3643289073945777E-3</v>
      </c>
      <c r="DG78">
        <f t="shared" si="27"/>
        <v>-5.3644626449329547E-3</v>
      </c>
      <c r="DH78">
        <f t="shared" si="27"/>
        <v>-5.3644402357244658E-3</v>
      </c>
      <c r="DI78">
        <f t="shared" si="27"/>
        <v>-5.3644748627283967E-3</v>
      </c>
      <c r="DJ78">
        <f t="shared" si="27"/>
        <v>-5.3644300617985419E-3</v>
      </c>
      <c r="DK78">
        <f t="shared" si="27"/>
        <v>-5.3644276919151412E-3</v>
      </c>
      <c r="DL78">
        <f t="shared" si="27"/>
        <v>-5.3644658816376367E-3</v>
      </c>
      <c r="DM78">
        <f t="shared" si="27"/>
        <v>-5.3644243148445181E-3</v>
      </c>
      <c r="DN78">
        <f t="shared" si="27"/>
        <v>-5.3644132233796604E-3</v>
      </c>
      <c r="DO78">
        <f t="shared" si="27"/>
        <v>-5.3644156613110727E-3</v>
      </c>
      <c r="DP78">
        <f t="shared" si="27"/>
        <v>-5.3643989449756457E-3</v>
      </c>
      <c r="DQ78">
        <f t="shared" si="27"/>
        <v>-5.3644248879063383E-3</v>
      </c>
    </row>
    <row r="79" spans="1:121">
      <c r="A79" t="s">
        <v>12</v>
      </c>
      <c r="B79">
        <f>+Females!B66</f>
        <v>1.9920002088154476E-2</v>
      </c>
      <c r="C79">
        <f>+Females!C66</f>
        <v>2.7620641752959529E-2</v>
      </c>
      <c r="D79">
        <f>+Females!D66</f>
        <v>2.2368191861045772E-2</v>
      </c>
      <c r="E79">
        <f>+Females!E66</f>
        <v>3.2571422836637276E-2</v>
      </c>
      <c r="F79">
        <f>+Females!F66</f>
        <v>2.9142993228067793E-2</v>
      </c>
      <c r="G79">
        <f>+Females!G66</f>
        <v>2.6691228544670098E-2</v>
      </c>
      <c r="H79">
        <f>+Females!H66</f>
        <v>2.4597792000079943E-2</v>
      </c>
      <c r="I79">
        <f>+Females!I66</f>
        <v>2.3568704168698162E-2</v>
      </c>
      <c r="J79">
        <f>+Females!J66</f>
        <v>2.3737871181742087E-2</v>
      </c>
      <c r="K79">
        <f>+Females!K66</f>
        <v>2.4854502458896199E-2</v>
      </c>
      <c r="L79">
        <f>+Females!L66</f>
        <v>2.6291243441635359E-2</v>
      </c>
      <c r="M79">
        <f>+Females!M66</f>
        <v>2.7562728198329611E-2</v>
      </c>
      <c r="N79">
        <f>+Females!N66</f>
        <v>2.5831498287612664E-2</v>
      </c>
      <c r="O79">
        <f>+Females!O66</f>
        <v>2.1959777260377455E-2</v>
      </c>
      <c r="P79">
        <f>+Females!P66</f>
        <v>1.9051100839162949E-2</v>
      </c>
      <c r="Q79">
        <f>+Females!Q66</f>
        <v>1.6937032677518005E-2</v>
      </c>
      <c r="R79">
        <f>+Females!R66</f>
        <v>1.5909971590195804E-2</v>
      </c>
      <c r="S79">
        <f>+Females!S66</f>
        <v>1.4269418763615094E-2</v>
      </c>
      <c r="T79">
        <f>+Females!T66</f>
        <v>1.1938138531255582E-2</v>
      </c>
      <c r="U79">
        <f>+Females!U66</f>
        <v>8.9883105672716734E-3</v>
      </c>
      <c r="V79">
        <f>+Females!V66</f>
        <v>5.6848326132871163E-3</v>
      </c>
      <c r="W79">
        <f>+Females!W66</f>
        <v>3.0313397429808653E-3</v>
      </c>
      <c r="X79">
        <f>+Females!X66</f>
        <v>1.8997254105582728E-3</v>
      </c>
      <c r="Y79">
        <f>+Females!Y66</f>
        <v>2.6523565483588252E-3</v>
      </c>
      <c r="Z79">
        <f>+Females!Z66</f>
        <v>4.5725804307941154E-3</v>
      </c>
      <c r="AA79">
        <f>+Females!AA66</f>
        <v>6.6766932454355166E-3</v>
      </c>
      <c r="AB79">
        <f>+Females!AB66</f>
        <v>8.3082468267200449E-3</v>
      </c>
      <c r="AC79">
        <f>+Females!AC66</f>
        <v>9.5790856713938721E-3</v>
      </c>
      <c r="AD79">
        <f>+Females!AD66</f>
        <v>1.0407072240392612E-2</v>
      </c>
      <c r="AE79">
        <f>+Females!AE66</f>
        <v>1.0915631820155758E-2</v>
      </c>
      <c r="AF79">
        <f>+Females!AF66</f>
        <v>1.1200254059456682E-2</v>
      </c>
      <c r="AG79">
        <f>+Females!AG66</f>
        <v>1.1214341553164919E-2</v>
      </c>
      <c r="AH79">
        <f>+Females!AH66</f>
        <v>1.0681366133981629E-2</v>
      </c>
      <c r="AI79">
        <f>+Females!AI66</f>
        <v>9.4218259836269524E-3</v>
      </c>
      <c r="AJ79">
        <f>+Females!AJ66</f>
        <v>7.7797335078997332E-3</v>
      </c>
      <c r="AK79">
        <f>+Females!AK66</f>
        <v>6.2953079513767829E-3</v>
      </c>
      <c r="AL79">
        <f>+Females!AL66</f>
        <v>4.9070378427356065E-3</v>
      </c>
      <c r="AM79">
        <f>+Females!AM66</f>
        <v>3.2181004809789249E-3</v>
      </c>
      <c r="AN79">
        <f>+Females!AN66</f>
        <v>1.0250661322912524E-3</v>
      </c>
      <c r="AO79">
        <f>+Females!AO66</f>
        <v>-1.218289996349764E-3</v>
      </c>
      <c r="AP79">
        <f>+Females!AP66</f>
        <v>-3.1245593296413965E-3</v>
      </c>
      <c r="AQ79">
        <f>+Females!AQ66</f>
        <v>-4.2947285850640782E-3</v>
      </c>
      <c r="AR79">
        <f>+Females!AR66</f>
        <v>-4.7082144648431523E-3</v>
      </c>
      <c r="AS79">
        <f>+Females!AS66</f>
        <v>-4.3259503745747274E-3</v>
      </c>
      <c r="AT79">
        <f>+Females!AT66</f>
        <v>-3.3545538102814909E-3</v>
      </c>
      <c r="AU79">
        <f>+Females!AU66</f>
        <v>-2.2816333492634566E-3</v>
      </c>
      <c r="AV79">
        <f>+Females!AV66</f>
        <v>-1.1847021311930384E-3</v>
      </c>
      <c r="AW79">
        <f>+Females!AW66</f>
        <v>2.8771303626706768E-4</v>
      </c>
      <c r="AX79">
        <f>+Females!AX66</f>
        <v>1.9956705522444773E-3</v>
      </c>
      <c r="AY79">
        <f>+Females!AY66</f>
        <v>3.8703013544247877E-3</v>
      </c>
      <c r="AZ79">
        <f>+Females!AZ66</f>
        <v>5.6056047184118718E-3</v>
      </c>
      <c r="BA79">
        <f>+Females!BA66</f>
        <v>7.1081579977464449E-3</v>
      </c>
      <c r="BB79">
        <f>+Females!BB66</f>
        <v>8.5381132665039994E-3</v>
      </c>
      <c r="BC79">
        <f>+Females!BC66</f>
        <v>9.8393913458688642E-3</v>
      </c>
      <c r="BD79">
        <f>+Females!BD66</f>
        <v>1.0989629643133658E-2</v>
      </c>
      <c r="BE79">
        <f>+Females!BE66</f>
        <v>1.1957062564444065E-2</v>
      </c>
      <c r="BF79">
        <f>+Females!BF66</f>
        <v>1.2660968708325226E-2</v>
      </c>
      <c r="BG79">
        <f>+Females!BG66</f>
        <v>1.3016587348484432E-2</v>
      </c>
      <c r="BH79">
        <f>+Females!BH66</f>
        <v>1.3016730530704401E-2</v>
      </c>
      <c r="BI79">
        <f>+Females!BI66</f>
        <v>1.2782956084058439E-2</v>
      </c>
      <c r="BJ79">
        <f>+Females!BJ66</f>
        <v>1.2411354801384888E-2</v>
      </c>
      <c r="BK79">
        <f>+Females!BK66</f>
        <v>1.2008555693772349E-2</v>
      </c>
      <c r="BL79">
        <f>+Females!BL66</f>
        <v>1.1627323631496989E-2</v>
      </c>
      <c r="BM79">
        <f>+Females!BM66</f>
        <v>1.1294551972993894E-2</v>
      </c>
      <c r="BN79">
        <f>+Females!BN66</f>
        <v>1.0954931579383542E-2</v>
      </c>
      <c r="BO79">
        <f>+Females!BO66</f>
        <v>1.0600450991364307E-2</v>
      </c>
      <c r="BP79">
        <f>+Females!BP66</f>
        <v>1.0163845376423231E-2</v>
      </c>
      <c r="BQ79">
        <f>+Females!BQ66</f>
        <v>9.5645831346268251E-3</v>
      </c>
      <c r="BR79">
        <f>+Females!BR66</f>
        <v>8.8137216215397052E-3</v>
      </c>
      <c r="BS79">
        <f>+Females!BS66</f>
        <v>8.0135351316248382E-3</v>
      </c>
      <c r="BT79">
        <f>+Females!BT66</f>
        <v>7.1814591410298556E-3</v>
      </c>
      <c r="BU79">
        <f>+Females!BU66</f>
        <v>6.4774432458114539E-3</v>
      </c>
      <c r="BV79">
        <f>+Females!BV66</f>
        <v>6.0402458349750887E-3</v>
      </c>
      <c r="BW79">
        <f>+Females!BW66</f>
        <v>5.8826172000439048E-3</v>
      </c>
      <c r="BX79">
        <f>+Females!BX66</f>
        <v>5.8545456980161337E-3</v>
      </c>
      <c r="BY79">
        <f>+Females!BY66</f>
        <v>5.6786933320261967E-3</v>
      </c>
      <c r="BZ79">
        <f>+Females!BZ66</f>
        <v>5.3737120818241335E-3</v>
      </c>
      <c r="CA79">
        <f>+Females!CA66</f>
        <v>5.1234605005804346E-3</v>
      </c>
      <c r="CB79">
        <f>+Females!CB66</f>
        <v>4.9308204725689864E-3</v>
      </c>
      <c r="CC79">
        <f>+Females!CC66</f>
        <v>4.7053758781820942E-3</v>
      </c>
      <c r="CD79">
        <f>+Females!CD66</f>
        <v>4.4007191000792201E-3</v>
      </c>
      <c r="CE79">
        <f>+Females!CE66</f>
        <v>3.9339234367939957E-3</v>
      </c>
      <c r="CF79">
        <f>+Females!CF66</f>
        <v>3.2743130045390645E-3</v>
      </c>
      <c r="CG79">
        <f>+Females!CG66</f>
        <v>2.439435236895271E-3</v>
      </c>
      <c r="CH79">
        <f>+Females!CH66</f>
        <v>1.5362604924291645E-3</v>
      </c>
      <c r="CI79">
        <f>+Females!CI66</f>
        <v>6.6093001347100611E-4</v>
      </c>
      <c r="CJ79">
        <f>+Females!CJ66</f>
        <v>-1.2922443178009502E-4</v>
      </c>
      <c r="CK79">
        <f>+Females!CK66</f>
        <v>-8.1648915632848151E-4</v>
      </c>
      <c r="CL79">
        <f>+Females!CL66</f>
        <v>-1.4078995291884056E-3</v>
      </c>
      <c r="CM79">
        <f>+Females!CM66</f>
        <v>-1.9249774719258816E-3</v>
      </c>
      <c r="CN79">
        <f>+Females!CN66</f>
        <v>-2.3861061515300097E-3</v>
      </c>
      <c r="CO79">
        <f>+Females!CO66</f>
        <v>-2.8076058721682173E-3</v>
      </c>
      <c r="CP79">
        <f>+Females!CP66</f>
        <v>-3.2005127810299516E-3</v>
      </c>
      <c r="CQ79">
        <f>+Females!CQ66</f>
        <v>-3.5712174765456517E-3</v>
      </c>
      <c r="CR79">
        <f>+Females!CR66</f>
        <v>-3.9229757200978099E-3</v>
      </c>
      <c r="CS79">
        <f>+Females!CS66</f>
        <v>-4.2063773499527723E-3</v>
      </c>
      <c r="CT79">
        <f>+Females!CT66</f>
        <v>-4.4201797878253846E-3</v>
      </c>
      <c r="CU79">
        <f>+Females!CU66</f>
        <v>-4.563623475577705E-3</v>
      </c>
      <c r="CV79">
        <f>+Females!CV66</f>
        <v>-4.635930614528494E-3</v>
      </c>
      <c r="CW79">
        <f>+Females!CW66</f>
        <v>-4.6359329125884585E-3</v>
      </c>
      <c r="CX79">
        <f>+Females!CX66</f>
        <v>-4.636111096539608E-3</v>
      </c>
      <c r="CY79">
        <f>+Females!CY66</f>
        <v>-4.6359603658305826E-3</v>
      </c>
      <c r="CZ79">
        <f>+Females!CZ66</f>
        <v>-4.6358763405063286E-3</v>
      </c>
      <c r="DA79">
        <f>+Females!DA66</f>
        <v>-4.6359668655364672E-3</v>
      </c>
      <c r="DB79">
        <f>+Females!DB66</f>
        <v>-4.6359641975142196E-3</v>
      </c>
      <c r="DC79">
        <f>+Females!DC66</f>
        <v>-4.6360354698395945E-3</v>
      </c>
      <c r="DD79">
        <f>+Females!DD66</f>
        <v>-4.6361400874128655E-3</v>
      </c>
      <c r="DE79">
        <f>+Females!DE66</f>
        <v>-4.636053390482564E-3</v>
      </c>
      <c r="DF79">
        <f>+Females!DF66</f>
        <v>-4.6360517997938722E-3</v>
      </c>
      <c r="DG79">
        <f>+Females!DG66</f>
        <v>-4.6359471231838256E-3</v>
      </c>
      <c r="DH79">
        <f>+Females!DH66</f>
        <v>-4.635985130057918E-3</v>
      </c>
      <c r="DI79">
        <f>+Females!DI66</f>
        <v>-4.6359969184266436E-3</v>
      </c>
      <c r="DJ79">
        <f>+Females!DJ66</f>
        <v>-4.6360016419999539E-3</v>
      </c>
      <c r="DK79">
        <f>+Females!DK66</f>
        <v>-4.6359653520369193E-3</v>
      </c>
      <c r="DL79">
        <f>+Females!DL66</f>
        <v>-4.636058839014856E-3</v>
      </c>
      <c r="DM79">
        <f>+Females!DM66</f>
        <v>-4.6359759871397177E-3</v>
      </c>
      <c r="DN79">
        <f>+Females!DN66</f>
        <v>-4.8824624163119612E-3</v>
      </c>
      <c r="DO79">
        <f>+Females!DO66</f>
        <v>-5.3644156613110727E-3</v>
      </c>
      <c r="DP79">
        <f>+Females!DP66</f>
        <v>-5.3643989449756457E-3</v>
      </c>
      <c r="DQ79">
        <f>+Females!DQ66</f>
        <v>-5.3644248879063383E-3</v>
      </c>
    </row>
    <row r="81" spans="1:121">
      <c r="A81" t="s">
        <v>15</v>
      </c>
    </row>
    <row r="82" spans="1:121">
      <c r="A82" t="s">
        <v>11</v>
      </c>
      <c r="B82">
        <f t="shared" ref="B82:AG82" si="28">1-(B32/B25)^(1/($A$32-$A$25))</f>
        <v>9.4101024566527469E-3</v>
      </c>
      <c r="C82">
        <f t="shared" si="28"/>
        <v>2.1909552014625744E-2</v>
      </c>
      <c r="D82">
        <f t="shared" si="28"/>
        <v>2.2339273275815197E-2</v>
      </c>
      <c r="E82">
        <f t="shared" si="28"/>
        <v>2.0959890553768123E-2</v>
      </c>
      <c r="F82">
        <f t="shared" si="28"/>
        <v>1.7250178456578058E-2</v>
      </c>
      <c r="G82">
        <f t="shared" si="28"/>
        <v>1.96979897292624E-2</v>
      </c>
      <c r="H82">
        <f t="shared" si="28"/>
        <v>2.3120691493951795E-2</v>
      </c>
      <c r="I82">
        <f t="shared" si="28"/>
        <v>2.7084499775660409E-2</v>
      </c>
      <c r="J82">
        <f t="shared" si="28"/>
        <v>3.3040669110372289E-2</v>
      </c>
      <c r="K82">
        <f t="shared" si="28"/>
        <v>4.2823758069416074E-2</v>
      </c>
      <c r="L82">
        <f t="shared" si="28"/>
        <v>5.4169024380441577E-2</v>
      </c>
      <c r="M82">
        <f t="shared" si="28"/>
        <v>5.3782573936156153E-2</v>
      </c>
      <c r="N82">
        <f t="shared" si="28"/>
        <v>4.0022764870641159E-2</v>
      </c>
      <c r="O82">
        <f t="shared" si="28"/>
        <v>2.6900514216019134E-2</v>
      </c>
      <c r="P82">
        <f t="shared" si="28"/>
        <v>1.9542287361221655E-2</v>
      </c>
      <c r="Q82">
        <f t="shared" si="28"/>
        <v>1.5673368307866364E-2</v>
      </c>
      <c r="R82">
        <f t="shared" si="28"/>
        <v>1.3488456307017338E-2</v>
      </c>
      <c r="S82">
        <f t="shared" si="28"/>
        <v>1.0508216104788026E-2</v>
      </c>
      <c r="T82">
        <f t="shared" si="28"/>
        <v>6.7809121516992921E-3</v>
      </c>
      <c r="U82">
        <f t="shared" si="28"/>
        <v>2.8273800235902868E-3</v>
      </c>
      <c r="V82">
        <f t="shared" si="28"/>
        <v>-6.7302421395587508E-4</v>
      </c>
      <c r="W82">
        <f t="shared" si="28"/>
        <v>-3.3182711584525126E-3</v>
      </c>
      <c r="X82">
        <f t="shared" si="28"/>
        <v>-5.2632168774351396E-3</v>
      </c>
      <c r="Y82">
        <f t="shared" si="28"/>
        <v>-6.7232357959394751E-3</v>
      </c>
      <c r="Z82">
        <f t="shared" si="28"/>
        <v>-7.7922529434455434E-3</v>
      </c>
      <c r="AA82">
        <f t="shared" si="28"/>
        <v>-8.9024002657145385E-3</v>
      </c>
      <c r="AB82">
        <f t="shared" si="28"/>
        <v>-9.8076750687017267E-3</v>
      </c>
      <c r="AC82">
        <f t="shared" si="28"/>
        <v>-9.2268004624038724E-3</v>
      </c>
      <c r="AD82">
        <f t="shared" si="28"/>
        <v>-7.037448730574658E-3</v>
      </c>
      <c r="AE82">
        <f t="shared" si="28"/>
        <v>-3.5712239437115656E-3</v>
      </c>
      <c r="AF82">
        <f t="shared" si="28"/>
        <v>2.1208911557712984E-4</v>
      </c>
      <c r="AG82">
        <f t="shared" si="28"/>
        <v>3.8300564333687559E-3</v>
      </c>
      <c r="AH82">
        <f t="shared" ref="AH82:BM82" si="29">1-(AH32/AH25)^(1/($A$32-$A$25))</f>
        <v>7.096467730678846E-3</v>
      </c>
      <c r="AI82">
        <f t="shared" si="29"/>
        <v>9.8273708506547708E-3</v>
      </c>
      <c r="AJ82">
        <f t="shared" si="29"/>
        <v>1.190081274506849E-2</v>
      </c>
      <c r="AK82">
        <f t="shared" si="29"/>
        <v>1.370783673770759E-2</v>
      </c>
      <c r="AL82">
        <f t="shared" si="29"/>
        <v>1.5013228685221258E-2</v>
      </c>
      <c r="AM82">
        <f t="shared" si="29"/>
        <v>1.5484156769656754E-2</v>
      </c>
      <c r="AN82">
        <f t="shared" si="29"/>
        <v>1.520884575980086E-2</v>
      </c>
      <c r="AO82">
        <f t="shared" si="29"/>
        <v>1.4401411549035736E-2</v>
      </c>
      <c r="AP82">
        <f t="shared" si="29"/>
        <v>1.3321330505871698E-2</v>
      </c>
      <c r="AQ82">
        <f t="shared" si="29"/>
        <v>1.2096195070382953E-2</v>
      </c>
      <c r="AR82">
        <f t="shared" si="29"/>
        <v>1.0965939858066376E-2</v>
      </c>
      <c r="AS82">
        <f t="shared" si="29"/>
        <v>9.9212792777380043E-3</v>
      </c>
      <c r="AT82">
        <f t="shared" si="29"/>
        <v>8.8955408627439114E-3</v>
      </c>
      <c r="AU82">
        <f t="shared" si="29"/>
        <v>8.6414135490306965E-3</v>
      </c>
      <c r="AV82">
        <f t="shared" si="29"/>
        <v>8.2147862392291104E-3</v>
      </c>
      <c r="AW82">
        <f t="shared" si="29"/>
        <v>6.4743031166418774E-3</v>
      </c>
      <c r="AX82">
        <f t="shared" si="29"/>
        <v>3.2631690800964952E-3</v>
      </c>
      <c r="AY82">
        <f t="shared" si="29"/>
        <v>-4.1532867282434438E-4</v>
      </c>
      <c r="AZ82">
        <f t="shared" si="29"/>
        <v>-4.1534098529021346E-3</v>
      </c>
      <c r="BA82">
        <f t="shared" si="29"/>
        <v>-6.3298215377838307E-3</v>
      </c>
      <c r="BB82">
        <f t="shared" si="29"/>
        <v>-5.7949061218032227E-3</v>
      </c>
      <c r="BC82">
        <f t="shared" si="29"/>
        <v>-2.2385723668827406E-3</v>
      </c>
      <c r="BD82">
        <f t="shared" si="29"/>
        <v>2.9472276554891597E-3</v>
      </c>
      <c r="BE82">
        <f t="shared" si="29"/>
        <v>8.4333888214497277E-3</v>
      </c>
      <c r="BF82">
        <f t="shared" si="29"/>
        <v>1.279378167488876E-2</v>
      </c>
      <c r="BG82">
        <f t="shared" si="29"/>
        <v>1.5492632626049163E-2</v>
      </c>
      <c r="BH82">
        <f t="shared" si="29"/>
        <v>1.6257305020931034E-2</v>
      </c>
      <c r="BI82">
        <f t="shared" si="29"/>
        <v>1.6006327298610179E-2</v>
      </c>
      <c r="BJ82">
        <f t="shared" si="29"/>
        <v>1.5513798125803446E-2</v>
      </c>
      <c r="BK82">
        <f t="shared" si="29"/>
        <v>1.5577914904744361E-2</v>
      </c>
      <c r="BL82">
        <f t="shared" si="29"/>
        <v>1.6409945145319682E-2</v>
      </c>
      <c r="BM82">
        <f t="shared" si="29"/>
        <v>1.8115811744550236E-2</v>
      </c>
      <c r="BN82">
        <f t="shared" ref="BN82:CS82" si="30">1-(BN32/BN25)^(1/($A$32-$A$25))</f>
        <v>2.0185441650118041E-2</v>
      </c>
      <c r="BO82">
        <f t="shared" si="30"/>
        <v>2.200945174462865E-2</v>
      </c>
      <c r="BP82">
        <f t="shared" si="30"/>
        <v>2.3272221357745093E-2</v>
      </c>
      <c r="BQ82">
        <f t="shared" si="30"/>
        <v>2.4112674827338032E-2</v>
      </c>
      <c r="BR82">
        <f t="shared" si="30"/>
        <v>2.4499877058350883E-2</v>
      </c>
      <c r="BS82">
        <f t="shared" si="30"/>
        <v>2.4539833446060255E-2</v>
      </c>
      <c r="BT82">
        <f t="shared" si="30"/>
        <v>2.4494705320015631E-2</v>
      </c>
      <c r="BU82">
        <f t="shared" si="30"/>
        <v>2.4311324316272365E-2</v>
      </c>
      <c r="BV82">
        <f t="shared" si="30"/>
        <v>2.3772897697345807E-2</v>
      </c>
      <c r="BW82">
        <f t="shared" si="30"/>
        <v>2.2897569437803189E-2</v>
      </c>
      <c r="BX82">
        <f t="shared" si="30"/>
        <v>2.1860937214742804E-2</v>
      </c>
      <c r="BY82">
        <f t="shared" si="30"/>
        <v>2.0609714875404639E-2</v>
      </c>
      <c r="BZ82">
        <f t="shared" si="30"/>
        <v>1.9530835001838165E-2</v>
      </c>
      <c r="CA82">
        <f t="shared" si="30"/>
        <v>1.9005239409941366E-2</v>
      </c>
      <c r="CB82">
        <f t="shared" si="30"/>
        <v>1.9069864086268651E-2</v>
      </c>
      <c r="CC82">
        <f t="shared" si="30"/>
        <v>1.935590322602454E-2</v>
      </c>
      <c r="CD82">
        <f t="shared" si="30"/>
        <v>1.9334947536545521E-2</v>
      </c>
      <c r="CE82">
        <f t="shared" si="30"/>
        <v>1.8913149440485277E-2</v>
      </c>
      <c r="CF82">
        <f t="shared" si="30"/>
        <v>1.8351146304979582E-2</v>
      </c>
      <c r="CG82">
        <f t="shared" si="30"/>
        <v>1.7656885727882377E-2</v>
      </c>
      <c r="CH82">
        <f t="shared" si="30"/>
        <v>1.6798196808518129E-2</v>
      </c>
      <c r="CI82">
        <f t="shared" si="30"/>
        <v>1.5747907038900943E-2</v>
      </c>
      <c r="CJ82">
        <f t="shared" si="30"/>
        <v>1.4507862555076745E-2</v>
      </c>
      <c r="CK82">
        <f t="shared" si="30"/>
        <v>1.3104092571731063E-2</v>
      </c>
      <c r="CL82">
        <f t="shared" si="30"/>
        <v>1.1575994653262089E-2</v>
      </c>
      <c r="CM82">
        <f t="shared" si="30"/>
        <v>9.9727284860272603E-3</v>
      </c>
      <c r="CN82">
        <f t="shared" si="30"/>
        <v>8.336052202388089E-3</v>
      </c>
      <c r="CO82">
        <f t="shared" si="30"/>
        <v>6.702486048936529E-3</v>
      </c>
      <c r="CP82">
        <f t="shared" si="30"/>
        <v>5.1018396248586617E-3</v>
      </c>
      <c r="CQ82">
        <f t="shared" si="30"/>
        <v>3.5551617247399081E-3</v>
      </c>
      <c r="CR82">
        <f t="shared" si="30"/>
        <v>2.080245584504925E-3</v>
      </c>
      <c r="CS82">
        <f t="shared" si="30"/>
        <v>8.9135949299790074E-4</v>
      </c>
      <c r="CT82">
        <f t="shared" ref="CT82:DQ82" si="31">1-(CT32/CT25)^(1/($A$32-$A$25))</f>
        <v>-7.5218934127985193E-6</v>
      </c>
      <c r="CU82">
        <f t="shared" si="31"/>
        <v>-6.1121598035285274E-4</v>
      </c>
      <c r="CV82">
        <f t="shared" si="31"/>
        <v>-9.1537027976018592E-4</v>
      </c>
      <c r="CW82">
        <f t="shared" si="31"/>
        <v>-9.1479298762853212E-4</v>
      </c>
      <c r="CX82">
        <f t="shared" si="31"/>
        <v>-9.1522846355851506E-4</v>
      </c>
      <c r="CY82">
        <f t="shared" si="31"/>
        <v>-9.1535570474254868E-4</v>
      </c>
      <c r="CZ82">
        <f t="shared" si="31"/>
        <v>-9.1511444266689779E-4</v>
      </c>
      <c r="DA82">
        <f t="shared" si="31"/>
        <v>-9.1511549208811438E-4</v>
      </c>
      <c r="DB82">
        <f t="shared" si="31"/>
        <v>-9.1522390852349922E-4</v>
      </c>
      <c r="DC82">
        <f t="shared" si="31"/>
        <v>-9.1503088694011581E-4</v>
      </c>
      <c r="DD82">
        <f t="shared" si="31"/>
        <v>-9.1504536241071577E-4</v>
      </c>
      <c r="DE82">
        <f t="shared" si="31"/>
        <v>-9.1513884395788558E-4</v>
      </c>
      <c r="DF82">
        <f t="shared" si="31"/>
        <v>-9.1494691416449392E-4</v>
      </c>
      <c r="DG82">
        <f t="shared" si="31"/>
        <v>-9.1514252217494985E-4</v>
      </c>
      <c r="DH82">
        <f t="shared" si="31"/>
        <v>-9.1510724257992671E-4</v>
      </c>
      <c r="DI82">
        <f t="shared" si="31"/>
        <v>-9.1521845998032703E-4</v>
      </c>
      <c r="DJ82">
        <f t="shared" si="31"/>
        <v>-9.1514474122522671E-4</v>
      </c>
      <c r="DK82">
        <f t="shared" si="31"/>
        <v>-9.1521501399660643E-4</v>
      </c>
      <c r="DL82">
        <f t="shared" si="31"/>
        <v>-9.1511875614003202E-4</v>
      </c>
      <c r="DM82">
        <f t="shared" si="31"/>
        <v>-9.1514616487420319E-4</v>
      </c>
      <c r="DN82">
        <f t="shared" si="31"/>
        <v>-9.1518115514332976E-4</v>
      </c>
      <c r="DO82">
        <f t="shared" si="31"/>
        <v>-9.1512281153671715E-4</v>
      </c>
      <c r="DP82">
        <f t="shared" si="31"/>
        <v>-9.1504447812051914E-4</v>
      </c>
      <c r="DQ82">
        <f t="shared" si="31"/>
        <v>-9.1514973996620341E-4</v>
      </c>
    </row>
    <row r="83" spans="1:121">
      <c r="A83" t="s">
        <v>12</v>
      </c>
      <c r="B83">
        <f>+Females!B67</f>
        <v>1.0524033061795168E-2</v>
      </c>
      <c r="C83">
        <f>+Females!C67</f>
        <v>1.3997050003388578E-2</v>
      </c>
      <c r="D83">
        <f>+Females!D67</f>
        <v>2.1780822017817281E-2</v>
      </c>
      <c r="E83">
        <f>+Females!E67</f>
        <v>1.9909500193758589E-2</v>
      </c>
      <c r="F83">
        <f>+Females!F67</f>
        <v>3.1743352888753962E-2</v>
      </c>
      <c r="G83">
        <f>+Females!G67</f>
        <v>2.6216582481671691E-2</v>
      </c>
      <c r="H83">
        <f>+Females!H67</f>
        <v>2.1315667446957898E-2</v>
      </c>
      <c r="I83">
        <f>+Females!I67</f>
        <v>1.8463548030925647E-2</v>
      </c>
      <c r="J83">
        <f>+Females!J67</f>
        <v>1.9821859083935411E-2</v>
      </c>
      <c r="K83">
        <f>+Females!K67</f>
        <v>2.2746110146860343E-2</v>
      </c>
      <c r="L83">
        <f>+Females!L67</f>
        <v>2.6672408332371278E-2</v>
      </c>
      <c r="M83">
        <f>+Females!M67</f>
        <v>3.1089268121123115E-2</v>
      </c>
      <c r="N83">
        <f>+Females!N67</f>
        <v>2.8477626838831371E-2</v>
      </c>
      <c r="O83">
        <f>+Females!O67</f>
        <v>2.3171606304094872E-2</v>
      </c>
      <c r="P83">
        <f>+Females!P67</f>
        <v>1.8149093375752545E-2</v>
      </c>
      <c r="Q83">
        <f>+Females!Q67</f>
        <v>1.4171611074075163E-2</v>
      </c>
      <c r="R83">
        <f>+Females!R67</f>
        <v>1.2177648038466771E-2</v>
      </c>
      <c r="S83">
        <f>+Females!S67</f>
        <v>1.002911608578938E-2</v>
      </c>
      <c r="T83">
        <f>+Females!T67</f>
        <v>7.0271537186846755E-3</v>
      </c>
      <c r="U83">
        <f>+Females!U67</f>
        <v>3.2490003001313106E-3</v>
      </c>
      <c r="V83">
        <f>+Females!V67</f>
        <v>-6.3371457913019569E-4</v>
      </c>
      <c r="W83">
        <f>+Females!W67</f>
        <v>-3.3743865512871896E-3</v>
      </c>
      <c r="X83">
        <f>+Females!X67</f>
        <v>-5.3946927518560006E-3</v>
      </c>
      <c r="Y83">
        <f>+Females!Y67</f>
        <v>-6.4754790986976118E-3</v>
      </c>
      <c r="Z83">
        <f>+Females!Z67</f>
        <v>-6.667848293299361E-3</v>
      </c>
      <c r="AA83">
        <f>+Females!AA67</f>
        <v>-6.561308497728735E-3</v>
      </c>
      <c r="AB83">
        <f>+Females!AB67</f>
        <v>-6.4202567573166114E-3</v>
      </c>
      <c r="AC83">
        <f>+Females!AC67</f>
        <v>-5.4060355849083752E-3</v>
      </c>
      <c r="AD83">
        <f>+Females!AD67</f>
        <v>-3.0992924464774418E-3</v>
      </c>
      <c r="AE83">
        <f>+Females!AE67</f>
        <v>-2.444390708806754E-4</v>
      </c>
      <c r="AF83">
        <f>+Females!AF67</f>
        <v>2.2978427034328064E-3</v>
      </c>
      <c r="AG83">
        <f>+Females!AG67</f>
        <v>4.0889333461818778E-3</v>
      </c>
      <c r="AH83">
        <f>+Females!AH67</f>
        <v>5.5951080798212205E-3</v>
      </c>
      <c r="AI83">
        <f>+Females!AI67</f>
        <v>6.4443727547398577E-3</v>
      </c>
      <c r="AJ83">
        <f>+Females!AJ67</f>
        <v>6.5845350558345617E-3</v>
      </c>
      <c r="AK83">
        <f>+Females!AK67</f>
        <v>6.4946056096569782E-3</v>
      </c>
      <c r="AL83">
        <f>+Females!AL67</f>
        <v>5.941435363769787E-3</v>
      </c>
      <c r="AM83">
        <f>+Females!AM67</f>
        <v>5.1678444699956305E-3</v>
      </c>
      <c r="AN83">
        <f>+Females!AN67</f>
        <v>3.8871611759994096E-3</v>
      </c>
      <c r="AO83">
        <f>+Females!AO67</f>
        <v>2.3620884229267336E-3</v>
      </c>
      <c r="AP83">
        <f>+Females!AP67</f>
        <v>1.2725219516187547E-3</v>
      </c>
      <c r="AQ83">
        <f>+Females!AQ67</f>
        <v>3.5797405143134231E-4</v>
      </c>
      <c r="AR83">
        <f>+Females!AR67</f>
        <v>-1.2333572779030799E-3</v>
      </c>
      <c r="AS83">
        <f>+Females!AS67</f>
        <v>-3.4924263834799074E-3</v>
      </c>
      <c r="AT83">
        <f>+Females!AT67</f>
        <v>-5.8401076558782794E-3</v>
      </c>
      <c r="AU83">
        <f>+Females!AU67</f>
        <v>-7.6795971811176589E-3</v>
      </c>
      <c r="AV83">
        <f>+Females!AV67</f>
        <v>-8.7202495548706072E-3</v>
      </c>
      <c r="AW83">
        <f>+Females!AW67</f>
        <v>-8.5862112910768396E-3</v>
      </c>
      <c r="AX83">
        <f>+Females!AX67</f>
        <v>-7.3091484856504518E-3</v>
      </c>
      <c r="AY83">
        <f>+Females!AY67</f>
        <v>-5.2106564952749679E-3</v>
      </c>
      <c r="AZ83">
        <f>+Females!AZ67</f>
        <v>-3.1339367736973323E-3</v>
      </c>
      <c r="BA83">
        <f>+Females!BA67</f>
        <v>-1.1175089937420779E-3</v>
      </c>
      <c r="BB83">
        <f>+Females!BB67</f>
        <v>1.6426811516068174E-3</v>
      </c>
      <c r="BC83">
        <f>+Females!BC67</f>
        <v>4.9302315366959171E-3</v>
      </c>
      <c r="BD83">
        <f>+Females!BD67</f>
        <v>8.3591620653646892E-3</v>
      </c>
      <c r="BE83">
        <f>+Females!BE67</f>
        <v>1.1722555693407299E-2</v>
      </c>
      <c r="BF83">
        <f>+Females!BF67</f>
        <v>1.4414057670754876E-2</v>
      </c>
      <c r="BG83">
        <f>+Females!BG67</f>
        <v>1.5873737023910262E-2</v>
      </c>
      <c r="BH83">
        <f>+Females!BH67</f>
        <v>1.5996566731036443E-2</v>
      </c>
      <c r="BI83">
        <f>+Females!BI67</f>
        <v>1.5452036519202572E-2</v>
      </c>
      <c r="BJ83">
        <f>+Females!BJ67</f>
        <v>1.4525935604894125E-2</v>
      </c>
      <c r="BK83">
        <f>+Females!BK67</f>
        <v>1.3954482757267184E-2</v>
      </c>
      <c r="BL83">
        <f>+Females!BL67</f>
        <v>1.4219763156912313E-2</v>
      </c>
      <c r="BM83">
        <f>+Females!BM67</f>
        <v>1.5396917445575919E-2</v>
      </c>
      <c r="BN83">
        <f>+Females!BN67</f>
        <v>1.6926904646469954E-2</v>
      </c>
      <c r="BO83">
        <f>+Females!BO67</f>
        <v>1.8427434296419798E-2</v>
      </c>
      <c r="BP83">
        <f>+Females!BP67</f>
        <v>1.9222932850227137E-2</v>
      </c>
      <c r="BQ83">
        <f>+Females!BQ67</f>
        <v>1.8959445737854796E-2</v>
      </c>
      <c r="BR83">
        <f>+Females!BR67</f>
        <v>1.757986919610488E-2</v>
      </c>
      <c r="BS83">
        <f>+Females!BS67</f>
        <v>1.5679356592096183E-2</v>
      </c>
      <c r="BT83">
        <f>+Females!BT67</f>
        <v>1.3783338704636994E-2</v>
      </c>
      <c r="BU83">
        <f>+Females!BU67</f>
        <v>1.2357984460365401E-2</v>
      </c>
      <c r="BV83">
        <f>+Females!BV67</f>
        <v>1.1474034616974826E-2</v>
      </c>
      <c r="BW83">
        <f>+Females!BW67</f>
        <v>1.1178291012597374E-2</v>
      </c>
      <c r="BX83">
        <f>+Females!BX67</f>
        <v>1.1213463309563521E-2</v>
      </c>
      <c r="BY83">
        <f>+Females!BY67</f>
        <v>1.107544950205186E-2</v>
      </c>
      <c r="BZ83">
        <f>+Females!BZ67</f>
        <v>1.0823857030651696E-2</v>
      </c>
      <c r="CA83">
        <f>+Females!CA67</f>
        <v>1.0808615626550111E-2</v>
      </c>
      <c r="CB83">
        <f>+Females!CB67</f>
        <v>1.1031542980231235E-2</v>
      </c>
      <c r="CC83">
        <f>+Females!CC67</f>
        <v>1.127549236861547E-2</v>
      </c>
      <c r="CD83">
        <f>+Females!CD67</f>
        <v>1.1470390071241954E-2</v>
      </c>
      <c r="CE83">
        <f>+Females!CE67</f>
        <v>1.1353153431269525E-2</v>
      </c>
      <c r="CF83">
        <f>+Females!CF67</f>
        <v>1.0756056394532476E-2</v>
      </c>
      <c r="CG83">
        <f>+Females!CG67</f>
        <v>9.7046612934266197E-3</v>
      </c>
      <c r="CH83">
        <f>+Females!CH67</f>
        <v>8.4770860900242884E-3</v>
      </c>
      <c r="CI83">
        <f>+Females!CI67</f>
        <v>7.3310654914412465E-3</v>
      </c>
      <c r="CJ83">
        <f>+Females!CJ67</f>
        <v>6.4032272104825871E-3</v>
      </c>
      <c r="CK83">
        <f>+Females!CK67</f>
        <v>5.7288586558393861E-3</v>
      </c>
      <c r="CL83">
        <f>+Females!CL67</f>
        <v>5.2669871227161158E-3</v>
      </c>
      <c r="CM83">
        <f>+Females!CM67</f>
        <v>4.9422583956676425E-3</v>
      </c>
      <c r="CN83">
        <f>+Females!CN67</f>
        <v>4.6918959106598823E-3</v>
      </c>
      <c r="CO83">
        <f>+Females!CO67</f>
        <v>4.4648325025294922E-3</v>
      </c>
      <c r="CP83">
        <f>+Females!CP67</f>
        <v>4.2264955250945757E-3</v>
      </c>
      <c r="CQ83">
        <f>+Females!CQ67</f>
        <v>3.9608475016468248E-3</v>
      </c>
      <c r="CR83">
        <f>+Females!CR67</f>
        <v>3.6567501074179498E-3</v>
      </c>
      <c r="CS83">
        <f>+Females!CS67</f>
        <v>3.4117917854832314E-3</v>
      </c>
      <c r="CT83">
        <f>+Females!CT67</f>
        <v>3.2267205323751602E-3</v>
      </c>
      <c r="CU83">
        <f>+Females!CU67</f>
        <v>3.102559514654768E-3</v>
      </c>
      <c r="CV83">
        <f>+Females!CV67</f>
        <v>3.0400585332487351E-3</v>
      </c>
      <c r="CW83">
        <f>+Females!CW67</f>
        <v>3.0402316487918579E-3</v>
      </c>
      <c r="CX83">
        <f>+Females!CX67</f>
        <v>3.0398432081736315E-3</v>
      </c>
      <c r="CY83">
        <f>+Females!CY67</f>
        <v>3.0400921912790979E-3</v>
      </c>
      <c r="CZ83">
        <f>+Females!CZ67</f>
        <v>3.0399330943569058E-3</v>
      </c>
      <c r="DA83">
        <f>+Females!DA67</f>
        <v>3.0399749714279389E-3</v>
      </c>
      <c r="DB83">
        <f>+Females!DB67</f>
        <v>3.039988977087571E-3</v>
      </c>
      <c r="DC83">
        <f>+Females!DC67</f>
        <v>3.0397525382716006E-3</v>
      </c>
      <c r="DD83">
        <f>+Females!DD67</f>
        <v>3.0396843751504532E-3</v>
      </c>
      <c r="DE83">
        <f>+Females!DE67</f>
        <v>3.0397882262329645E-3</v>
      </c>
      <c r="DF83">
        <f>+Females!DF67</f>
        <v>3.0397631818110948E-3</v>
      </c>
      <c r="DG83">
        <f>+Females!DG67</f>
        <v>3.0398523621426587E-3</v>
      </c>
      <c r="DH83">
        <f>+Females!DH67</f>
        <v>3.0399733858846867E-3</v>
      </c>
      <c r="DI83">
        <f>+Females!DI67</f>
        <v>3.0398029323627229E-3</v>
      </c>
      <c r="DJ83">
        <f>+Females!DJ67</f>
        <v>3.039922619629376E-3</v>
      </c>
      <c r="DK83">
        <f>+Females!DK67</f>
        <v>3.0399457917171802E-3</v>
      </c>
      <c r="DL83">
        <f>+Females!DL67</f>
        <v>2.9535606737480791E-3</v>
      </c>
      <c r="DM83">
        <f>+Females!DM67</f>
        <v>1.6026171097482944E-3</v>
      </c>
      <c r="DN83">
        <f>+Females!DN67</f>
        <v>2.4969200135982472E-4</v>
      </c>
      <c r="DO83">
        <f>+Females!DO67</f>
        <v>-9.1512281153671715E-4</v>
      </c>
      <c r="DP83">
        <f>+Females!DP67</f>
        <v>-9.1504447812051914E-4</v>
      </c>
      <c r="DQ83">
        <f>+Females!DQ67</f>
        <v>-9.1514973996620341E-4</v>
      </c>
    </row>
    <row r="85" spans="1:121">
      <c r="A85" t="s">
        <v>16</v>
      </c>
    </row>
    <row r="86" spans="1:121">
      <c r="A86" t="s">
        <v>11</v>
      </c>
      <c r="B86">
        <f t="shared" ref="B86:AG86" si="32">1-(B32/B17)^(1/($A$32-$A$17))</f>
        <v>1.8317882582085332E-2</v>
      </c>
      <c r="C86">
        <f t="shared" si="32"/>
        <v>2.5114249057566762E-2</v>
      </c>
      <c r="D86">
        <f t="shared" si="32"/>
        <v>2.8199300028900698E-2</v>
      </c>
      <c r="E86">
        <f t="shared" si="32"/>
        <v>2.8931109600545235E-2</v>
      </c>
      <c r="F86">
        <f t="shared" si="32"/>
        <v>3.0047430251622487E-2</v>
      </c>
      <c r="G86">
        <f t="shared" si="32"/>
        <v>2.9817926517842763E-2</v>
      </c>
      <c r="H86">
        <f t="shared" si="32"/>
        <v>3.0400187836483239E-2</v>
      </c>
      <c r="I86">
        <f t="shared" si="32"/>
        <v>3.1750255935595439E-2</v>
      </c>
      <c r="J86">
        <f t="shared" si="32"/>
        <v>3.3481695525419797E-2</v>
      </c>
      <c r="K86">
        <f t="shared" si="32"/>
        <v>3.6098766246646763E-2</v>
      </c>
      <c r="L86">
        <f t="shared" si="32"/>
        <v>3.8095738697033199E-2</v>
      </c>
      <c r="M86">
        <f t="shared" si="32"/>
        <v>3.651945150610969E-2</v>
      </c>
      <c r="N86">
        <f t="shared" si="32"/>
        <v>3.2197609190462995E-2</v>
      </c>
      <c r="O86">
        <f t="shared" si="32"/>
        <v>2.9025931303820696E-2</v>
      </c>
      <c r="P86">
        <f t="shared" si="32"/>
        <v>2.7147707277455746E-2</v>
      </c>
      <c r="Q86">
        <f t="shared" si="32"/>
        <v>2.6857386799755245E-2</v>
      </c>
      <c r="R86">
        <f t="shared" si="32"/>
        <v>2.6313318656709606E-2</v>
      </c>
      <c r="S86">
        <f t="shared" si="32"/>
        <v>2.4024603007875123E-2</v>
      </c>
      <c r="T86">
        <f t="shared" si="32"/>
        <v>2.0008535091953883E-2</v>
      </c>
      <c r="U86">
        <f t="shared" si="32"/>
        <v>1.5164990461180805E-2</v>
      </c>
      <c r="V86">
        <f t="shared" si="32"/>
        <v>1.0364180644434007E-2</v>
      </c>
      <c r="W86">
        <f t="shared" si="32"/>
        <v>7.0373488984498689E-3</v>
      </c>
      <c r="X86">
        <f t="shared" si="32"/>
        <v>5.4711013144942422E-3</v>
      </c>
      <c r="Y86">
        <f t="shared" si="32"/>
        <v>5.9920487707441072E-3</v>
      </c>
      <c r="Z86">
        <f t="shared" si="32"/>
        <v>8.1034839427805982E-3</v>
      </c>
      <c r="AA86">
        <f t="shared" si="32"/>
        <v>1.0603182576937487E-2</v>
      </c>
      <c r="AB86">
        <f t="shared" si="32"/>
        <v>1.2927709436937662E-2</v>
      </c>
      <c r="AC86">
        <f t="shared" si="32"/>
        <v>1.5837660328639203E-2</v>
      </c>
      <c r="AD86">
        <f t="shared" si="32"/>
        <v>1.9167155749449938E-2</v>
      </c>
      <c r="AE86">
        <f t="shared" si="32"/>
        <v>2.2473175476206864E-2</v>
      </c>
      <c r="AF86">
        <f t="shared" si="32"/>
        <v>2.5762325640043993E-2</v>
      </c>
      <c r="AG86">
        <f t="shared" si="32"/>
        <v>2.8534016304386012E-2</v>
      </c>
      <c r="AH86">
        <f t="shared" ref="AH86:BM86" si="33">1-(AH32/AH17)^(1/($A$32-$A$17))</f>
        <v>3.0427672611993861E-2</v>
      </c>
      <c r="AI86">
        <f t="shared" si="33"/>
        <v>3.1311814330142074E-2</v>
      </c>
      <c r="AJ86">
        <f t="shared" si="33"/>
        <v>3.1247582629154502E-2</v>
      </c>
      <c r="AK86">
        <f t="shared" si="33"/>
        <v>3.0842708719535317E-2</v>
      </c>
      <c r="AL86">
        <f t="shared" si="33"/>
        <v>3.0044812769305151E-2</v>
      </c>
      <c r="AM86">
        <f t="shared" si="33"/>
        <v>2.8510285314387152E-2</v>
      </c>
      <c r="AN86">
        <f t="shared" si="33"/>
        <v>2.6339999331113417E-2</v>
      </c>
      <c r="AO86">
        <f t="shared" si="33"/>
        <v>2.3724314370630384E-2</v>
      </c>
      <c r="AP86">
        <f t="shared" si="33"/>
        <v>2.1185701005905666E-2</v>
      </c>
      <c r="AQ86">
        <f t="shared" si="33"/>
        <v>1.8753263952566712E-2</v>
      </c>
      <c r="AR86">
        <f t="shared" si="33"/>
        <v>1.6265622957436388E-2</v>
      </c>
      <c r="AS86">
        <f t="shared" si="33"/>
        <v>1.368299219424618E-2</v>
      </c>
      <c r="AT86">
        <f t="shared" si="33"/>
        <v>1.1252894148212178E-2</v>
      </c>
      <c r="AU86">
        <f t="shared" si="33"/>
        <v>9.2929560053892635E-3</v>
      </c>
      <c r="AV86">
        <f t="shared" si="33"/>
        <v>7.8141118052358349E-3</v>
      </c>
      <c r="AW86">
        <f t="shared" si="33"/>
        <v>6.6037560686561525E-3</v>
      </c>
      <c r="AX86">
        <f t="shared" si="33"/>
        <v>5.6932572149324123E-3</v>
      </c>
      <c r="AY86">
        <f t="shared" si="33"/>
        <v>5.1480099416257863E-3</v>
      </c>
      <c r="AZ86">
        <f t="shared" si="33"/>
        <v>4.6863260137283147E-3</v>
      </c>
      <c r="BA86">
        <f t="shared" si="33"/>
        <v>4.7364977267750907E-3</v>
      </c>
      <c r="BB86">
        <f t="shared" si="33"/>
        <v>5.8277410299141241E-3</v>
      </c>
      <c r="BC86">
        <f t="shared" si="33"/>
        <v>8.0219351326744626E-3</v>
      </c>
      <c r="BD86">
        <f t="shared" si="33"/>
        <v>1.0765763608437728E-2</v>
      </c>
      <c r="BE86">
        <f t="shared" si="33"/>
        <v>1.3557660456566145E-2</v>
      </c>
      <c r="BF86">
        <f t="shared" si="33"/>
        <v>1.5829454395746012E-2</v>
      </c>
      <c r="BG86">
        <f t="shared" si="33"/>
        <v>1.7315381240923911E-2</v>
      </c>
      <c r="BH86">
        <f t="shared" si="33"/>
        <v>1.7897186955189937E-2</v>
      </c>
      <c r="BI86">
        <f t="shared" si="33"/>
        <v>1.7963474737828555E-2</v>
      </c>
      <c r="BJ86">
        <f t="shared" si="33"/>
        <v>1.7791611996161638E-2</v>
      </c>
      <c r="BK86">
        <f t="shared" si="33"/>
        <v>1.778724016041755E-2</v>
      </c>
      <c r="BL86">
        <f t="shared" si="33"/>
        <v>1.811915913647999E-2</v>
      </c>
      <c r="BM86">
        <f t="shared" si="33"/>
        <v>1.8843245360030569E-2</v>
      </c>
      <c r="BN86">
        <f t="shared" ref="BN86:CS86" si="34">1-(BN32/BN17)^(1/($A$32-$A$17))</f>
        <v>1.9695852385338219E-2</v>
      </c>
      <c r="BO86">
        <f t="shared" si="34"/>
        <v>2.0452857860764784E-2</v>
      </c>
      <c r="BP86">
        <f t="shared" si="34"/>
        <v>2.0840789249597313E-2</v>
      </c>
      <c r="BQ86">
        <f t="shared" si="34"/>
        <v>2.0799213011215234E-2</v>
      </c>
      <c r="BR86">
        <f t="shared" si="34"/>
        <v>2.0303764591517171E-2</v>
      </c>
      <c r="BS86">
        <f t="shared" si="34"/>
        <v>1.9545432986685096E-2</v>
      </c>
      <c r="BT86">
        <f t="shared" si="34"/>
        <v>1.8662165380277429E-2</v>
      </c>
      <c r="BU86">
        <f t="shared" si="34"/>
        <v>1.7869968093079613E-2</v>
      </c>
      <c r="BV86">
        <f t="shared" si="34"/>
        <v>1.7294793079947524E-2</v>
      </c>
      <c r="BW86">
        <f t="shared" si="34"/>
        <v>1.696671284512441E-2</v>
      </c>
      <c r="BX86">
        <f t="shared" si="34"/>
        <v>1.6738107606858454E-2</v>
      </c>
      <c r="BY86">
        <f t="shared" si="34"/>
        <v>1.6271020689601734E-2</v>
      </c>
      <c r="BZ86">
        <f t="shared" si="34"/>
        <v>1.5643044499535907E-2</v>
      </c>
      <c r="CA86">
        <f t="shared" si="34"/>
        <v>1.5151810744331362E-2</v>
      </c>
      <c r="CB86">
        <f t="shared" si="34"/>
        <v>1.4810300192682813E-2</v>
      </c>
      <c r="CC86">
        <f t="shared" si="34"/>
        <v>1.4449945790245278E-2</v>
      </c>
      <c r="CD86">
        <f t="shared" si="34"/>
        <v>1.3884405958921153E-2</v>
      </c>
      <c r="CE86">
        <f t="shared" si="34"/>
        <v>1.3034532219412531E-2</v>
      </c>
      <c r="CF86">
        <f t="shared" si="34"/>
        <v>1.1958183888213458E-2</v>
      </c>
      <c r="CG86">
        <f t="shared" si="34"/>
        <v>1.0675477663746324E-2</v>
      </c>
      <c r="CH86">
        <f t="shared" si="34"/>
        <v>9.256321195789341E-3</v>
      </c>
      <c r="CI86">
        <f t="shared" si="34"/>
        <v>7.7723952325797763E-3</v>
      </c>
      <c r="CJ86">
        <f t="shared" si="34"/>
        <v>6.2729346603896952E-3</v>
      </c>
      <c r="CK86">
        <f t="shared" si="34"/>
        <v>4.7909053663576229E-3</v>
      </c>
      <c r="CL86">
        <f t="shared" si="34"/>
        <v>3.3411664647331474E-3</v>
      </c>
      <c r="CM86">
        <f t="shared" si="34"/>
        <v>1.9303826223302512E-3</v>
      </c>
      <c r="CN86">
        <f t="shared" si="34"/>
        <v>5.6239602272656342E-4</v>
      </c>
      <c r="CO86">
        <f t="shared" si="34"/>
        <v>-7.5953025134434249E-4</v>
      </c>
      <c r="CP86">
        <f t="shared" si="34"/>
        <v>-2.0314157356533524E-3</v>
      </c>
      <c r="CQ86">
        <f t="shared" si="34"/>
        <v>-3.2488980170781723E-3</v>
      </c>
      <c r="CR86">
        <f t="shared" si="34"/>
        <v>-4.4082253804327287E-3</v>
      </c>
      <c r="CS86">
        <f t="shared" si="34"/>
        <v>-5.3420311176748392E-3</v>
      </c>
      <c r="CT86">
        <f t="shared" ref="CT86:DQ86" si="35">1-(CT32/CT17)^(1/($A$32-$A$17))</f>
        <v>-6.0470366711387058E-3</v>
      </c>
      <c r="CU86">
        <f t="shared" si="35"/>
        <v>-6.5202577291598729E-3</v>
      </c>
      <c r="CV86">
        <f t="shared" si="35"/>
        <v>-6.7583812342608685E-3</v>
      </c>
      <c r="CW86">
        <f t="shared" si="35"/>
        <v>-6.7580897042214261E-3</v>
      </c>
      <c r="CX86">
        <f t="shared" si="35"/>
        <v>-6.7583074809194343E-3</v>
      </c>
      <c r="CY86">
        <f t="shared" si="35"/>
        <v>-6.758244702876004E-3</v>
      </c>
      <c r="CZ86">
        <f t="shared" si="35"/>
        <v>-6.7582214027108733E-3</v>
      </c>
      <c r="DA86">
        <f t="shared" si="35"/>
        <v>-6.7581447163000963E-3</v>
      </c>
      <c r="DB86">
        <f t="shared" si="35"/>
        <v>-6.7583616366391208E-3</v>
      </c>
      <c r="DC86">
        <f t="shared" si="35"/>
        <v>-6.758245169327104E-3</v>
      </c>
      <c r="DD86">
        <f t="shared" si="35"/>
        <v>-6.7582252959377254E-3</v>
      </c>
      <c r="DE86">
        <f t="shared" si="35"/>
        <v>-6.7583485207838301E-3</v>
      </c>
      <c r="DF86">
        <f t="shared" si="35"/>
        <v>-6.7582523834874841E-3</v>
      </c>
      <c r="DG86">
        <f t="shared" si="35"/>
        <v>-6.7583038856264821E-3</v>
      </c>
      <c r="DH86">
        <f t="shared" si="35"/>
        <v>-6.758332294236391E-3</v>
      </c>
      <c r="DI86">
        <f t="shared" si="35"/>
        <v>-6.7582570931676855E-3</v>
      </c>
      <c r="DJ86">
        <f t="shared" si="35"/>
        <v>-6.7583099912125189E-3</v>
      </c>
      <c r="DK86">
        <f t="shared" si="35"/>
        <v>-6.7583174049206107E-3</v>
      </c>
      <c r="DL86">
        <f t="shared" si="35"/>
        <v>-6.7583164515621075E-3</v>
      </c>
      <c r="DM86">
        <f t="shared" si="35"/>
        <v>-6.7582923767637304E-3</v>
      </c>
      <c r="DN86">
        <f t="shared" si="35"/>
        <v>-6.7582887422816817E-3</v>
      </c>
      <c r="DO86">
        <f t="shared" si="35"/>
        <v>-6.7582999500588326E-3</v>
      </c>
      <c r="DP86">
        <f t="shared" si="35"/>
        <v>-6.7582160524988222E-3</v>
      </c>
      <c r="DQ86">
        <f t="shared" si="35"/>
        <v>-6.7582767438305602E-3</v>
      </c>
    </row>
    <row r="87" spans="1:121">
      <c r="A87" t="s">
        <v>12</v>
      </c>
      <c r="B87">
        <f>+Females!B69</f>
        <v>1.7896063999467859E-2</v>
      </c>
      <c r="C87">
        <f>+Females!C69</f>
        <v>2.7570137028834374E-2</v>
      </c>
      <c r="D87">
        <f>+Females!D69</f>
        <v>2.8159557453867778E-2</v>
      </c>
      <c r="E87">
        <f>+Females!E69</f>
        <v>2.9133363732521067E-2</v>
      </c>
      <c r="F87">
        <f>+Females!F69</f>
        <v>2.7243010222891106E-2</v>
      </c>
      <c r="G87">
        <f>+Females!G69</f>
        <v>2.4253448362398178E-2</v>
      </c>
      <c r="H87">
        <f>+Females!H69</f>
        <v>2.1964811730163292E-2</v>
      </c>
      <c r="I87">
        <f>+Females!I69</f>
        <v>2.0321787903650579E-2</v>
      </c>
      <c r="J87">
        <f>+Females!J69</f>
        <v>2.0000620203734276E-2</v>
      </c>
      <c r="K87">
        <f>+Females!K69</f>
        <v>2.071776945388637E-2</v>
      </c>
      <c r="L87">
        <f>+Females!L69</f>
        <v>2.1987447242060365E-2</v>
      </c>
      <c r="M87">
        <f>+Females!M69</f>
        <v>2.3228806310397143E-2</v>
      </c>
      <c r="N87">
        <f>+Females!N69</f>
        <v>2.1617203691286835E-2</v>
      </c>
      <c r="O87">
        <f>+Females!O69</f>
        <v>1.8578078187905467E-2</v>
      </c>
      <c r="P87">
        <f>+Females!P69</f>
        <v>1.6235595003953107E-2</v>
      </c>
      <c r="Q87">
        <f>+Females!Q69</f>
        <v>1.4575453943419192E-2</v>
      </c>
      <c r="R87">
        <f>+Females!R69</f>
        <v>1.3698168912073316E-2</v>
      </c>
      <c r="S87">
        <f>+Females!S69</f>
        <v>1.2424168201070396E-2</v>
      </c>
      <c r="T87">
        <f>+Females!T69</f>
        <v>1.0064882184674384E-2</v>
      </c>
      <c r="U87">
        <f>+Females!U69</f>
        <v>7.1061060126185183E-3</v>
      </c>
      <c r="V87">
        <f>+Females!V69</f>
        <v>3.8604238363173504E-3</v>
      </c>
      <c r="W87">
        <f>+Females!W69</f>
        <v>1.3966989378771943E-3</v>
      </c>
      <c r="X87">
        <f>+Females!X69</f>
        <v>2.7318710375778821E-4</v>
      </c>
      <c r="Y87">
        <f>+Females!Y69</f>
        <v>9.3012398298841781E-4</v>
      </c>
      <c r="Z87">
        <f>+Females!Z69</f>
        <v>2.9590641519335881E-3</v>
      </c>
      <c r="AA87">
        <f>+Females!AA69</f>
        <v>4.9836350300397347E-3</v>
      </c>
      <c r="AB87">
        <f>+Females!AB69</f>
        <v>6.6199801403917791E-3</v>
      </c>
      <c r="AC87">
        <f>+Females!AC69</f>
        <v>8.0930612487994935E-3</v>
      </c>
      <c r="AD87">
        <f>+Females!AD69</f>
        <v>9.1715451367687661E-3</v>
      </c>
      <c r="AE87">
        <f>+Females!AE69</f>
        <v>1.0078894649812709E-2</v>
      </c>
      <c r="AF87">
        <f>+Females!AF69</f>
        <v>1.0620681924225384E-2</v>
      </c>
      <c r="AG87">
        <f>+Females!AG69</f>
        <v>1.0927416286830471E-2</v>
      </c>
      <c r="AH87">
        <f>+Females!AH69</f>
        <v>1.0667518599303927E-2</v>
      </c>
      <c r="AI87">
        <f>+Females!AI69</f>
        <v>9.9992399241143337E-3</v>
      </c>
      <c r="AJ87">
        <f>+Females!AJ69</f>
        <v>8.8826305642496495E-3</v>
      </c>
      <c r="AK87">
        <f>+Females!AK69</f>
        <v>7.8541100827413945E-3</v>
      </c>
      <c r="AL87">
        <f>+Females!AL69</f>
        <v>6.7235372769756108E-3</v>
      </c>
      <c r="AM87">
        <f>+Females!AM69</f>
        <v>5.138007106310627E-3</v>
      </c>
      <c r="AN87">
        <f>+Females!AN69</f>
        <v>2.9977787392552191E-3</v>
      </c>
      <c r="AO87">
        <f>+Females!AO69</f>
        <v>7.0416103136716757E-4</v>
      </c>
      <c r="AP87">
        <f>+Females!AP69</f>
        <v>-1.2052987501016688E-3</v>
      </c>
      <c r="AQ87">
        <f>+Females!AQ69</f>
        <v>-2.5175770768184336E-3</v>
      </c>
      <c r="AR87">
        <f>+Females!AR69</f>
        <v>-3.5343913799572579E-3</v>
      </c>
      <c r="AS87">
        <f>+Females!AS69</f>
        <v>-4.2650664951315864E-3</v>
      </c>
      <c r="AT87">
        <f>+Females!AT69</f>
        <v>-4.5917043551730874E-3</v>
      </c>
      <c r="AU87">
        <f>+Females!AU69</f>
        <v>-4.7095529247651591E-3</v>
      </c>
      <c r="AV87">
        <f>+Females!AV69</f>
        <v>-4.4081174874688323E-3</v>
      </c>
      <c r="AW87">
        <f>+Females!AW69</f>
        <v>-3.2516662060886325E-3</v>
      </c>
      <c r="AX87">
        <f>+Females!AX69</f>
        <v>-1.3299890236491141E-3</v>
      </c>
      <c r="AY87">
        <f>+Females!AY69</f>
        <v>1.0496837402834691E-3</v>
      </c>
      <c r="AZ87">
        <f>+Females!AZ69</f>
        <v>3.2366195566111422E-3</v>
      </c>
      <c r="BA87">
        <f>+Females!BA69</f>
        <v>5.1112191660388495E-3</v>
      </c>
      <c r="BB87">
        <f>+Females!BB69</f>
        <v>7.0350525956799359E-3</v>
      </c>
      <c r="BC87">
        <f>+Females!BC69</f>
        <v>8.9331578980450521E-3</v>
      </c>
      <c r="BD87">
        <f>+Females!BD69</f>
        <v>1.0653779182564049E-2</v>
      </c>
      <c r="BE87">
        <f>+Females!BE69</f>
        <v>1.2239213831738649E-2</v>
      </c>
      <c r="BF87">
        <f>+Females!BF69</f>
        <v>1.3377174949789294E-2</v>
      </c>
      <c r="BG87">
        <f>+Females!BG69</f>
        <v>1.3794568438396437E-2</v>
      </c>
      <c r="BH87">
        <f>+Females!BH69</f>
        <v>1.3462810809759307E-2</v>
      </c>
      <c r="BI87">
        <f>+Females!BI69</f>
        <v>1.2715104961439905E-2</v>
      </c>
      <c r="BJ87">
        <f>+Females!BJ69</f>
        <v>1.1807849689723149E-2</v>
      </c>
      <c r="BK87">
        <f>+Females!BK69</f>
        <v>1.1062396484502357E-2</v>
      </c>
      <c r="BL87">
        <f>+Females!BL69</f>
        <v>1.0615479083404655E-2</v>
      </c>
      <c r="BM87">
        <f>+Females!BM69</f>
        <v>1.0504036803724137E-2</v>
      </c>
      <c r="BN87">
        <f>+Females!BN69</f>
        <v>1.054923046853673E-2</v>
      </c>
      <c r="BO87">
        <f>+Females!BO69</f>
        <v>1.0543760081377807E-2</v>
      </c>
      <c r="BP87">
        <f>+Females!BP69</f>
        <v>1.03393989031898E-2</v>
      </c>
      <c r="BQ87">
        <f>+Females!BQ69</f>
        <v>9.911012792020113E-3</v>
      </c>
      <c r="BR87">
        <f>+Females!BR69</f>
        <v>9.2481866275481162E-3</v>
      </c>
      <c r="BS87">
        <f>+Females!BS69</f>
        <v>8.4773717694559547E-3</v>
      </c>
      <c r="BT87">
        <f>+Females!BT69</f>
        <v>7.6580995573715116E-3</v>
      </c>
      <c r="BU87">
        <f>+Females!BU69</f>
        <v>6.922913707718803E-3</v>
      </c>
      <c r="BV87">
        <f>+Females!BV69</f>
        <v>6.3615987230331017E-3</v>
      </c>
      <c r="BW87">
        <f>+Females!BW69</f>
        <v>5.9890006582871136E-3</v>
      </c>
      <c r="BX87">
        <f>+Females!BX69</f>
        <v>5.6963754327831184E-3</v>
      </c>
      <c r="BY87">
        <f>+Females!BY69</f>
        <v>5.2265211696869152E-3</v>
      </c>
      <c r="BZ87">
        <f>+Females!BZ69</f>
        <v>4.6661638452127896E-3</v>
      </c>
      <c r="CA87">
        <f>+Females!CA69</f>
        <v>4.2592339186589001E-3</v>
      </c>
      <c r="CB87">
        <f>+Females!CB69</f>
        <v>4.017390724942449E-3</v>
      </c>
      <c r="CC87">
        <f>+Females!CC69</f>
        <v>3.7879505553830572E-3</v>
      </c>
      <c r="CD87">
        <f>+Females!CD69</f>
        <v>3.4555595057038646E-3</v>
      </c>
      <c r="CE87">
        <f>+Females!CE69</f>
        <v>2.9078809501861258E-3</v>
      </c>
      <c r="CF87">
        <f>+Females!CF69</f>
        <v>2.1331394848376206E-3</v>
      </c>
      <c r="CG87">
        <f>+Females!CG69</f>
        <v>1.1507903648917406E-3</v>
      </c>
      <c r="CH87">
        <f>+Females!CH69</f>
        <v>8.0605584059423308E-5</v>
      </c>
      <c r="CI87">
        <f>+Females!CI69</f>
        <v>-9.6855572001386392E-4</v>
      </c>
      <c r="CJ87">
        <f>+Females!CJ69</f>
        <v>-1.9312069411498989E-3</v>
      </c>
      <c r="CK87">
        <f>+Females!CK69</f>
        <v>-2.7832794428068741E-3</v>
      </c>
      <c r="CL87">
        <f>+Females!CL69</f>
        <v>-3.5317788494968472E-3</v>
      </c>
      <c r="CM87">
        <f>+Females!CM69</f>
        <v>-4.1988047231700243E-3</v>
      </c>
      <c r="CN87">
        <f>+Females!CN69</f>
        <v>-4.803611465023172E-3</v>
      </c>
      <c r="CO87">
        <f>+Females!CO69</f>
        <v>-5.362374851424434E-3</v>
      </c>
      <c r="CP87">
        <f>+Females!CP69</f>
        <v>-5.886529282021602E-3</v>
      </c>
      <c r="CQ87">
        <f>+Females!CQ69</f>
        <v>-6.3815943084903903E-3</v>
      </c>
      <c r="CR87">
        <f>+Females!CR69</f>
        <v>-6.8513149858011602E-3</v>
      </c>
      <c r="CS87">
        <f>+Females!CS69</f>
        <v>-7.2297936795593376E-3</v>
      </c>
      <c r="CT87">
        <f>+Females!CT69</f>
        <v>-7.5150258531948566E-3</v>
      </c>
      <c r="CU87">
        <f>+Females!CU69</f>
        <v>-7.7069199873227578E-3</v>
      </c>
      <c r="CV87">
        <f>+Females!CV69</f>
        <v>-7.8033161077426527E-3</v>
      </c>
      <c r="CW87">
        <f>+Females!CW69</f>
        <v>-7.8034419847003988E-3</v>
      </c>
      <c r="CX87">
        <f>+Females!CX69</f>
        <v>-7.8036270397874308E-3</v>
      </c>
      <c r="CY87">
        <f>+Females!CY69</f>
        <v>-7.8035055970544498E-3</v>
      </c>
      <c r="CZ87">
        <f>+Females!CZ69</f>
        <v>-7.8034670618980506E-3</v>
      </c>
      <c r="DA87">
        <f>+Females!DA69</f>
        <v>-7.8033599937787912E-3</v>
      </c>
      <c r="DB87">
        <f>+Females!DB69</f>
        <v>-7.8033756591024961E-3</v>
      </c>
      <c r="DC87">
        <f>+Females!DC69</f>
        <v>-7.8035477397970787E-3</v>
      </c>
      <c r="DD87">
        <f>+Females!DD69</f>
        <v>-7.8035150974375966E-3</v>
      </c>
      <c r="DE87">
        <f>+Females!DE69</f>
        <v>-7.8035157834750457E-3</v>
      </c>
      <c r="DF87">
        <f>+Females!DF69</f>
        <v>-7.8035098470956576E-3</v>
      </c>
      <c r="DG87">
        <f>+Females!DG69</f>
        <v>-7.8033741799612422E-3</v>
      </c>
      <c r="DH87">
        <f>+Females!DH69</f>
        <v>-7.8034506449264907E-3</v>
      </c>
      <c r="DI87">
        <f>+Females!DI69</f>
        <v>-7.8034309418955061E-3</v>
      </c>
      <c r="DJ87">
        <f>+Females!DJ69</f>
        <v>-7.803461497275288E-3</v>
      </c>
      <c r="DK87">
        <f>+Females!DK69</f>
        <v>-7.8033530272580975E-3</v>
      </c>
      <c r="DL87">
        <f>+Females!DL69</f>
        <v>-7.8034659299153208E-3</v>
      </c>
      <c r="DM87">
        <f>+Females!DM69</f>
        <v>-7.8034519707301797E-3</v>
      </c>
      <c r="DN87">
        <f>+Females!DN69</f>
        <v>-7.8033769611962622E-3</v>
      </c>
      <c r="DO87">
        <f>+Females!DO69</f>
        <v>-7.7142111248627021E-3</v>
      </c>
      <c r="DP87">
        <f>+Females!DP69</f>
        <v>-7.0775806999330282E-3</v>
      </c>
      <c r="DQ87">
        <f>+Females!DQ69</f>
        <v>-6.7582767438305602E-3</v>
      </c>
    </row>
    <row r="89" spans="1:121">
      <c r="A89" t="s">
        <v>33</v>
      </c>
    </row>
    <row r="90" spans="1:121">
      <c r="A90" s="6" t="s">
        <v>11</v>
      </c>
      <c r="B90" s="6">
        <f t="shared" ref="B90:AG90" si="36">1-(B32/B22)^(1/($A$32-$A$22))</f>
        <v>1.1227124048581172E-2</v>
      </c>
      <c r="C90" s="6">
        <f t="shared" si="36"/>
        <v>2.3361668139023517E-2</v>
      </c>
      <c r="D90" s="6">
        <f t="shared" si="36"/>
        <v>2.1271587598803987E-2</v>
      </c>
      <c r="E90" s="6">
        <f t="shared" si="36"/>
        <v>2.7658705178870924E-2</v>
      </c>
      <c r="F90" s="6">
        <f t="shared" si="36"/>
        <v>2.5934057659194099E-2</v>
      </c>
      <c r="G90" s="6">
        <f t="shared" si="36"/>
        <v>2.537696186612115E-2</v>
      </c>
      <c r="H90" s="6">
        <f t="shared" si="36"/>
        <v>2.6855386494862743E-2</v>
      </c>
      <c r="I90" s="6">
        <f t="shared" si="36"/>
        <v>2.9159040203420639E-2</v>
      </c>
      <c r="J90" s="6">
        <f t="shared" si="36"/>
        <v>3.214057370960699E-2</v>
      </c>
      <c r="K90" s="6">
        <f t="shared" si="36"/>
        <v>3.9129460927404214E-2</v>
      </c>
      <c r="L90" s="6">
        <f t="shared" si="36"/>
        <v>4.5495921547492379E-2</v>
      </c>
      <c r="M90" s="6">
        <f t="shared" si="36"/>
        <v>4.6174665210538368E-2</v>
      </c>
      <c r="N90" s="6">
        <f t="shared" si="36"/>
        <v>3.7913311351717494E-2</v>
      </c>
      <c r="O90" s="6">
        <f t="shared" si="36"/>
        <v>2.9792525362371092E-2</v>
      </c>
      <c r="P90" s="6">
        <f t="shared" si="36"/>
        <v>2.5245310053571113E-2</v>
      </c>
      <c r="Q90" s="6">
        <f t="shared" si="36"/>
        <v>2.3119128729841565E-2</v>
      </c>
      <c r="R90" s="6">
        <f t="shared" si="36"/>
        <v>2.1638688811368545E-2</v>
      </c>
      <c r="S90" s="6">
        <f t="shared" si="36"/>
        <v>1.8876013077174458E-2</v>
      </c>
      <c r="T90" s="6">
        <f t="shared" si="36"/>
        <v>1.4732400917952027E-2</v>
      </c>
      <c r="U90" s="6">
        <f t="shared" si="36"/>
        <v>9.8845425697200451E-3</v>
      </c>
      <c r="V90" s="6">
        <f t="shared" si="36"/>
        <v>5.4699848701635911E-3</v>
      </c>
      <c r="W90" s="6">
        <f t="shared" si="36"/>
        <v>2.2638196441849834E-3</v>
      </c>
      <c r="X90" s="6">
        <f t="shared" si="36"/>
        <v>6.8048044517210471E-5</v>
      </c>
      <c r="Y90" s="6">
        <f t="shared" si="36"/>
        <v>-1.0846092189078504E-3</v>
      </c>
      <c r="Z90" s="6">
        <f t="shared" si="36"/>
        <v>-1.5236803828806433E-3</v>
      </c>
      <c r="AA90" s="6">
        <f t="shared" si="36"/>
        <v>-1.931182629353545E-3</v>
      </c>
      <c r="AB90" s="6">
        <f t="shared" si="36"/>
        <v>-2.2779180383667441E-3</v>
      </c>
      <c r="AC90" s="6">
        <f t="shared" si="36"/>
        <v>-9.6881921355618239E-4</v>
      </c>
      <c r="AD90" s="6">
        <f t="shared" si="36"/>
        <v>2.2182047430345797E-3</v>
      </c>
      <c r="AE90" s="6">
        <f t="shared" si="36"/>
        <v>6.4840703253795651E-3</v>
      </c>
      <c r="AF90" s="6">
        <f t="shared" si="36"/>
        <v>1.1037731678528839E-2</v>
      </c>
      <c r="AG90" s="6">
        <f t="shared" si="36"/>
        <v>1.4954623331117745E-2</v>
      </c>
      <c r="AH90" s="6">
        <f t="shared" ref="AH90:BM90" si="37">1-(AH32/AH22)^(1/($A$32-$A$22))</f>
        <v>1.7665457361596526E-2</v>
      </c>
      <c r="AI90" s="6">
        <f t="shared" si="37"/>
        <v>1.892713414265601E-2</v>
      </c>
      <c r="AJ90" s="6">
        <f t="shared" si="37"/>
        <v>1.9037093053054899E-2</v>
      </c>
      <c r="AK90" s="6">
        <f t="shared" si="37"/>
        <v>1.8710235591921753E-2</v>
      </c>
      <c r="AL90" s="6">
        <f t="shared" si="37"/>
        <v>1.8201549804035655E-2</v>
      </c>
      <c r="AM90" s="6">
        <f t="shared" si="37"/>
        <v>1.7365899159910714E-2</v>
      </c>
      <c r="AN90" s="6">
        <f t="shared" si="37"/>
        <v>1.6371384047084714E-2</v>
      </c>
      <c r="AO90" s="6">
        <f t="shared" si="37"/>
        <v>1.5192214076627075E-2</v>
      </c>
      <c r="AP90" s="6">
        <f t="shared" si="37"/>
        <v>1.3986696687241951E-2</v>
      </c>
      <c r="AQ90" s="6">
        <f t="shared" si="37"/>
        <v>1.2612598564150979E-2</v>
      </c>
      <c r="AR90" s="6">
        <f t="shared" si="37"/>
        <v>1.1033088340702268E-2</v>
      </c>
      <c r="AS90" s="6">
        <f t="shared" si="37"/>
        <v>9.1596820465524864E-3</v>
      </c>
      <c r="AT90" s="6">
        <f t="shared" si="37"/>
        <v>7.2018571563730038E-3</v>
      </c>
      <c r="AU90" s="6">
        <f t="shared" si="37"/>
        <v>5.9038944170634045E-3</v>
      </c>
      <c r="AV90" s="6">
        <f t="shared" si="37"/>
        <v>4.9097292657835911E-3</v>
      </c>
      <c r="AW90" s="6">
        <f t="shared" si="37"/>
        <v>3.4840826952123871E-3</v>
      </c>
      <c r="AX90" s="6">
        <f t="shared" si="37"/>
        <v>1.5644056001772322E-3</v>
      </c>
      <c r="AY90" s="6">
        <f t="shared" si="37"/>
        <v>-2.9071196195595839E-4</v>
      </c>
      <c r="AZ90" s="6">
        <f t="shared" si="37"/>
        <v>-2.0477419878379699E-3</v>
      </c>
      <c r="BA90" s="6">
        <f t="shared" si="37"/>
        <v>-2.7751152029220627E-3</v>
      </c>
      <c r="BB90" s="6">
        <f t="shared" si="37"/>
        <v>-1.7393478054803513E-3</v>
      </c>
      <c r="BC90" s="6">
        <f t="shared" si="37"/>
        <v>1.2425445965370541E-3</v>
      </c>
      <c r="BD90" s="6">
        <f t="shared" si="37"/>
        <v>5.235574714456348E-3</v>
      </c>
      <c r="BE90" s="6">
        <f t="shared" si="37"/>
        <v>9.4064732230374482E-3</v>
      </c>
      <c r="BF90" s="6">
        <f t="shared" si="37"/>
        <v>1.2871220017387941E-2</v>
      </c>
      <c r="BG90" s="6">
        <f t="shared" si="37"/>
        <v>1.5304859064899201E-2</v>
      </c>
      <c r="BH90" s="6">
        <f t="shared" si="37"/>
        <v>1.6529342460899543E-2</v>
      </c>
      <c r="BI90" s="6">
        <f t="shared" si="37"/>
        <v>1.7077514207849198E-2</v>
      </c>
      <c r="BJ90" s="6">
        <f t="shared" si="37"/>
        <v>1.7253469776578712E-2</v>
      </c>
      <c r="BK90" s="6">
        <f t="shared" si="37"/>
        <v>1.7677706067331211E-2</v>
      </c>
      <c r="BL90" s="6">
        <f t="shared" si="37"/>
        <v>1.8722701770948813E-2</v>
      </c>
      <c r="BM90" s="6">
        <f t="shared" si="37"/>
        <v>2.0456522008320377E-2</v>
      </c>
      <c r="BN90" s="6">
        <f t="shared" ref="BN90:CS90" si="38">1-(BN32/BN22)^(1/($A$32-$A$22))</f>
        <v>2.2394663286542604E-2</v>
      </c>
      <c r="BO90" s="6">
        <f t="shared" si="38"/>
        <v>2.4150564276688158E-2</v>
      </c>
      <c r="BP90" s="6">
        <f t="shared" si="38"/>
        <v>2.5235716571139211E-2</v>
      </c>
      <c r="BQ90" s="6">
        <f t="shared" si="38"/>
        <v>2.5489045489199835E-2</v>
      </c>
      <c r="BR90" s="6">
        <f t="shared" si="38"/>
        <v>2.4884258153456962E-2</v>
      </c>
      <c r="BS90" s="6">
        <f t="shared" si="38"/>
        <v>2.377989485487686E-2</v>
      </c>
      <c r="BT90" s="6">
        <f t="shared" si="38"/>
        <v>2.2586156111778499E-2</v>
      </c>
      <c r="BU90" s="6">
        <f t="shared" si="38"/>
        <v>2.156671773528418E-2</v>
      </c>
      <c r="BV90" s="6">
        <f t="shared" si="38"/>
        <v>2.0691573568600186E-2</v>
      </c>
      <c r="BW90" s="6">
        <f t="shared" si="38"/>
        <v>2.00027503502066E-2</v>
      </c>
      <c r="BX90" s="6">
        <f t="shared" si="38"/>
        <v>1.9429231245440715E-2</v>
      </c>
      <c r="BY90" s="6">
        <f t="shared" si="38"/>
        <v>1.8629710465097538E-2</v>
      </c>
      <c r="BZ90" s="6">
        <f t="shared" si="38"/>
        <v>1.781378485046714E-2</v>
      </c>
      <c r="CA90" s="6">
        <f t="shared" si="38"/>
        <v>1.7397808528239134E-2</v>
      </c>
      <c r="CB90" s="6">
        <f t="shared" si="38"/>
        <v>1.739856712508181E-2</v>
      </c>
      <c r="CC90" s="6">
        <f t="shared" si="38"/>
        <v>1.7510817388211475E-2</v>
      </c>
      <c r="CD90" s="6">
        <f t="shared" si="38"/>
        <v>1.7354860387812088E-2</v>
      </c>
      <c r="CE90" s="6">
        <f t="shared" si="38"/>
        <v>1.6811304359569013E-2</v>
      </c>
      <c r="CF90" s="6">
        <f t="shared" si="38"/>
        <v>1.6023222423625749E-2</v>
      </c>
      <c r="CG90" s="6">
        <f t="shared" si="38"/>
        <v>1.5007052158861001E-2</v>
      </c>
      <c r="CH90" s="6">
        <f t="shared" si="38"/>
        <v>1.380637600806911E-2</v>
      </c>
      <c r="CI90" s="6">
        <f t="shared" si="38"/>
        <v>1.2471567285122664E-2</v>
      </c>
      <c r="CJ90" s="6">
        <f t="shared" si="38"/>
        <v>1.1041323215015608E-2</v>
      </c>
      <c r="CK90" s="6">
        <f t="shared" si="38"/>
        <v>9.5511095429450243E-3</v>
      </c>
      <c r="CL90" s="6">
        <f t="shared" si="38"/>
        <v>8.024194765304804E-3</v>
      </c>
      <c r="CM90" s="6">
        <f t="shared" si="38"/>
        <v>6.4822248205308464E-3</v>
      </c>
      <c r="CN90" s="6">
        <f t="shared" si="38"/>
        <v>4.9424044197926564E-3</v>
      </c>
      <c r="CO90" s="6">
        <f t="shared" si="38"/>
        <v>3.4220595318711355E-3</v>
      </c>
      <c r="CP90" s="6">
        <f t="shared" si="38"/>
        <v>1.9343494918231396E-3</v>
      </c>
      <c r="CQ90" s="6">
        <f t="shared" si="38"/>
        <v>4.9260023440500511E-4</v>
      </c>
      <c r="CR90" s="6">
        <f t="shared" si="38"/>
        <v>-8.9319994519732049E-4</v>
      </c>
      <c r="CS90" s="6">
        <f t="shared" si="38"/>
        <v>-2.0098412331908122E-3</v>
      </c>
      <c r="CT90" s="6">
        <f t="shared" ref="CT90:DQ90" si="39">1-(CT32/CT22)^(1/($A$32-$A$22))</f>
        <v>-2.8535750541589522E-3</v>
      </c>
      <c r="CU90" s="6">
        <f t="shared" si="39"/>
        <v>-3.4202142637196342E-3</v>
      </c>
      <c r="CV90" s="6">
        <f t="shared" si="39"/>
        <v>-3.7054397243505566E-3</v>
      </c>
      <c r="CW90" s="6">
        <f t="shared" si="39"/>
        <v>-3.7050152364965783E-3</v>
      </c>
      <c r="CX90" s="6">
        <f t="shared" si="39"/>
        <v>-3.7054052345184552E-3</v>
      </c>
      <c r="CY90" s="6">
        <f t="shared" si="39"/>
        <v>-3.7053279441201514E-3</v>
      </c>
      <c r="CZ90" s="6">
        <f t="shared" si="39"/>
        <v>-3.7051798169904782E-3</v>
      </c>
      <c r="DA90" s="6">
        <f t="shared" si="39"/>
        <v>-3.7050413359345225E-3</v>
      </c>
      <c r="DB90" s="6">
        <f t="shared" si="39"/>
        <v>-3.705399069233728E-3</v>
      </c>
      <c r="DC90" s="6">
        <f t="shared" si="39"/>
        <v>-3.7051435454007464E-3</v>
      </c>
      <c r="DD90" s="6">
        <f t="shared" si="39"/>
        <v>-3.7051755044916757E-3</v>
      </c>
      <c r="DE90" s="6">
        <f t="shared" si="39"/>
        <v>-3.7052390599376928E-3</v>
      </c>
      <c r="DF90" s="6">
        <f t="shared" si="39"/>
        <v>-3.7051232635423315E-3</v>
      </c>
      <c r="DG90" s="6">
        <f t="shared" si="39"/>
        <v>-3.7053157234989698E-3</v>
      </c>
      <c r="DH90" s="6">
        <f t="shared" si="39"/>
        <v>-3.7052048584651498E-3</v>
      </c>
      <c r="DI90" s="6">
        <f t="shared" si="39"/>
        <v>-3.7052287294845332E-3</v>
      </c>
      <c r="DJ90" s="6">
        <f t="shared" si="39"/>
        <v>-3.705269033850378E-3</v>
      </c>
      <c r="DK90" s="6">
        <f t="shared" si="39"/>
        <v>-3.7052016913623476E-3</v>
      </c>
      <c r="DL90" s="6">
        <f t="shared" si="39"/>
        <v>-3.7053333837948621E-3</v>
      </c>
      <c r="DM90" s="6">
        <f t="shared" si="39"/>
        <v>-3.7052271199846665E-3</v>
      </c>
      <c r="DN90" s="6">
        <f t="shared" si="39"/>
        <v>-3.7052654436826593E-3</v>
      </c>
      <c r="DO90" s="6">
        <f t="shared" si="39"/>
        <v>-3.7052585603833954E-3</v>
      </c>
      <c r="DP90" s="6">
        <f t="shared" si="39"/>
        <v>-3.7051529185778698E-3</v>
      </c>
      <c r="DQ90" s="6">
        <f t="shared" si="39"/>
        <v>-3.7052011911866689E-3</v>
      </c>
    </row>
    <row r="91" spans="1:121">
      <c r="A91" s="6" t="s">
        <v>12</v>
      </c>
      <c r="B91" s="6">
        <f>+Females!B70</f>
        <v>1.0998876555901038E-2</v>
      </c>
      <c r="C91" s="6">
        <f>+Females!C70</f>
        <v>1.867103794282432E-2</v>
      </c>
      <c r="D91" s="6">
        <f>+Females!D70</f>
        <v>1.8509881162388608E-2</v>
      </c>
      <c r="E91" s="6">
        <f>+Females!E70</f>
        <v>3.6319857643637321E-2</v>
      </c>
      <c r="F91" s="6">
        <f>+Females!F70</f>
        <v>2.6888727845954641E-2</v>
      </c>
      <c r="G91" s="6">
        <f>+Females!G70</f>
        <v>2.6928380390181528E-2</v>
      </c>
      <c r="H91" s="6">
        <f>+Females!H70</f>
        <v>2.7791620419760243E-2</v>
      </c>
      <c r="I91" s="6">
        <f>+Females!I70</f>
        <v>2.8557224952143967E-2</v>
      </c>
      <c r="J91" s="6">
        <f>+Females!J70</f>
        <v>2.9850417167470056E-2</v>
      </c>
      <c r="K91" s="6">
        <f>+Females!K70</f>
        <v>3.1599760823501133E-2</v>
      </c>
      <c r="L91" s="6">
        <f>+Females!L70</f>
        <v>3.2074438244536596E-2</v>
      </c>
      <c r="M91" s="6">
        <f>+Females!M70</f>
        <v>3.2515988690942854E-2</v>
      </c>
      <c r="N91" s="6">
        <f>+Females!N70</f>
        <v>2.9192016578449609E-2</v>
      </c>
      <c r="O91" s="6">
        <f>+Females!O70</f>
        <v>2.4403217163211255E-2</v>
      </c>
      <c r="P91" s="6">
        <f>+Females!P70</f>
        <v>2.1697432280674445E-2</v>
      </c>
      <c r="Q91" s="6">
        <f>+Females!Q70</f>
        <v>1.9186516663959208E-2</v>
      </c>
      <c r="R91" s="6">
        <f>+Females!R70</f>
        <v>1.782235871442106E-2</v>
      </c>
      <c r="S91" s="6">
        <f>+Females!S70</f>
        <v>1.57730712364752E-2</v>
      </c>
      <c r="T91" s="6">
        <f>+Females!T70</f>
        <v>1.2368293517667994E-2</v>
      </c>
      <c r="U91" s="6">
        <f>+Females!U70</f>
        <v>8.3583185342567257E-3</v>
      </c>
      <c r="V91" s="6">
        <f>+Females!V70</f>
        <v>3.8974366889130696E-3</v>
      </c>
      <c r="W91" s="6">
        <f>+Females!W70</f>
        <v>2.1161789641133133E-4</v>
      </c>
      <c r="X91" s="6">
        <f>+Females!X70</f>
        <v>-1.8670798862587823E-3</v>
      </c>
      <c r="Y91" s="6">
        <f>+Females!Y70</f>
        <v>-2.2360917266517344E-3</v>
      </c>
      <c r="Z91" s="6">
        <f>+Females!Z70</f>
        <v>-1.3940281087101436E-3</v>
      </c>
      <c r="AA91" s="6">
        <f>+Females!AA70</f>
        <v>-3.8994004842840546E-4</v>
      </c>
      <c r="AB91" s="6">
        <f>+Females!AB70</f>
        <v>3.8015631724264143E-4</v>
      </c>
      <c r="AC91" s="6">
        <f>+Females!AC70</f>
        <v>1.8332314415627771E-3</v>
      </c>
      <c r="AD91" s="6">
        <f>+Females!AD70</f>
        <v>3.6746292770091227E-3</v>
      </c>
      <c r="AE91" s="6">
        <f>+Females!AE70</f>
        <v>5.7939132495278267E-3</v>
      </c>
      <c r="AF91" s="6">
        <f>+Females!AF70</f>
        <v>7.6247903859394395E-3</v>
      </c>
      <c r="AG91" s="6">
        <f>+Females!AG70</f>
        <v>8.8908240929067572E-3</v>
      </c>
      <c r="AH91" s="6">
        <f>+Females!AH70</f>
        <v>9.4986230888002288E-3</v>
      </c>
      <c r="AI91" s="6">
        <f>+Females!AI70</f>
        <v>9.1755234982541234E-3</v>
      </c>
      <c r="AJ91" s="6">
        <f>+Females!AJ70</f>
        <v>8.1203747024537476E-3</v>
      </c>
      <c r="AK91" s="6">
        <f>+Females!AK70</f>
        <v>7.1546559232197326E-3</v>
      </c>
      <c r="AL91" s="6">
        <f>+Females!AL70</f>
        <v>5.9848049052786401E-3</v>
      </c>
      <c r="AM91" s="6">
        <f>+Females!AM70</f>
        <v>4.5032313129095281E-3</v>
      </c>
      <c r="AN91" s="6">
        <f>+Females!AN70</f>
        <v>2.7226020539456997E-3</v>
      </c>
      <c r="AO91" s="6">
        <f>+Females!AO70</f>
        <v>6.8030041764310933E-4</v>
      </c>
      <c r="AP91" s="6">
        <f>+Females!AP70</f>
        <v>-8.3022472738658593E-4</v>
      </c>
      <c r="AQ91" s="6">
        <f>+Females!AQ70</f>
        <v>-1.9017999564556742E-3</v>
      </c>
      <c r="AR91" s="6">
        <f>+Females!AR70</f>
        <v>-3.2652120774023796E-3</v>
      </c>
      <c r="AS91" s="6">
        <f>+Females!AS70</f>
        <v>-4.898838626114399E-3</v>
      </c>
      <c r="AT91" s="6">
        <f>+Females!AT70</f>
        <v>-6.3263102048189968E-3</v>
      </c>
      <c r="AU91" s="6">
        <f>+Females!AU70</f>
        <v>-7.4075102859136877E-3</v>
      </c>
      <c r="AV91" s="6">
        <f>+Females!AV70</f>
        <v>-7.7635056353924092E-3</v>
      </c>
      <c r="AW91" s="6">
        <f>+Females!AW70</f>
        <v>-7.0969424437423712E-3</v>
      </c>
      <c r="AX91" s="6">
        <f>+Females!AX70</f>
        <v>-5.4843902786447796E-3</v>
      </c>
      <c r="AY91" s="6">
        <f>+Females!AY70</f>
        <v>-3.1638592661378251E-3</v>
      </c>
      <c r="AZ91" s="6">
        <f>+Females!AZ70</f>
        <v>-9.0201379675924898E-4</v>
      </c>
      <c r="BA91" s="6">
        <f>+Females!BA70</f>
        <v>1.2034183005549259E-3</v>
      </c>
      <c r="BB91" s="6">
        <f>+Females!BB70</f>
        <v>3.7440735181921703E-3</v>
      </c>
      <c r="BC91" s="6">
        <f>+Females!BC70</f>
        <v>6.6171313950807997E-3</v>
      </c>
      <c r="BD91" s="6">
        <f>+Females!BD70</f>
        <v>9.479404704597294E-3</v>
      </c>
      <c r="BE91" s="6">
        <f>+Females!BE70</f>
        <v>1.212313121301023E-2</v>
      </c>
      <c r="BF91" s="6">
        <f>+Females!BF70</f>
        <v>1.4177609361876176E-2</v>
      </c>
      <c r="BG91" s="6">
        <f>+Females!BG70</f>
        <v>1.535694882532912E-2</v>
      </c>
      <c r="BH91" s="6">
        <f>+Females!BH70</f>
        <v>1.5615356106307265E-2</v>
      </c>
      <c r="BI91" s="6">
        <f>+Females!BI70</f>
        <v>1.5331420419820496E-2</v>
      </c>
      <c r="BJ91" s="6">
        <f>+Females!BJ70</f>
        <v>1.477200735367401E-2</v>
      </c>
      <c r="BK91" s="6">
        <f>+Females!BK70</f>
        <v>1.4311428751207944E-2</v>
      </c>
      <c r="BL91" s="6">
        <f>+Females!BL70</f>
        <v>1.4092730766075645E-2</v>
      </c>
      <c r="BM91" s="6">
        <f>+Females!BM70</f>
        <v>1.4203325857007676E-2</v>
      </c>
      <c r="BN91" s="6">
        <f>+Females!BN70</f>
        <v>1.4405794318356202E-2</v>
      </c>
      <c r="BO91" s="6">
        <f>+Females!BO70</f>
        <v>1.4560640570103756E-2</v>
      </c>
      <c r="BP91" s="6">
        <f>+Females!BP70</f>
        <v>1.4417479009863676E-2</v>
      </c>
      <c r="BQ91" s="6">
        <f>+Females!BQ70</f>
        <v>1.3819189187214365E-2</v>
      </c>
      <c r="BR91" s="6">
        <f>+Females!BR70</f>
        <v>1.2759217136037226E-2</v>
      </c>
      <c r="BS91" s="6">
        <f>+Females!BS70</f>
        <v>1.1491588986008661E-2</v>
      </c>
      <c r="BT91" s="6">
        <f>+Females!BT70</f>
        <v>1.0211697115961593E-2</v>
      </c>
      <c r="BU91" s="6">
        <f>+Females!BU70</f>
        <v>9.1536670861969149E-3</v>
      </c>
      <c r="BV91" s="6">
        <f>+Females!BV70</f>
        <v>8.4204562239622582E-3</v>
      </c>
      <c r="BW91" s="6">
        <f>+Females!BW70</f>
        <v>8.0174793816121248E-3</v>
      </c>
      <c r="BX91" s="6">
        <f>+Females!BX70</f>
        <v>7.7961489760715041E-3</v>
      </c>
      <c r="BY91" s="6">
        <f>+Females!BY70</f>
        <v>7.4013908929384531E-3</v>
      </c>
      <c r="BZ91" s="6">
        <f>+Females!BZ70</f>
        <v>6.9211479844168977E-3</v>
      </c>
      <c r="CA91" s="6">
        <f>+Females!CA70</f>
        <v>6.6527976344655793E-3</v>
      </c>
      <c r="CB91" s="6">
        <f>+Females!CB70</f>
        <v>6.6001047909346466E-3</v>
      </c>
      <c r="CC91" s="6">
        <f>+Females!CC70</f>
        <v>6.5754839976477353E-3</v>
      </c>
      <c r="CD91" s="6">
        <f>+Females!CD70</f>
        <v>6.4741002382056045E-3</v>
      </c>
      <c r="CE91" s="6">
        <f>+Females!CE70</f>
        <v>6.1143287557989812E-3</v>
      </c>
      <c r="CF91" s="6">
        <f>+Females!CF70</f>
        <v>5.3990226588552792E-3</v>
      </c>
      <c r="CG91" s="6">
        <f>+Females!CG70</f>
        <v>4.3516731481023641E-3</v>
      </c>
      <c r="CH91" s="6">
        <f>+Females!CH70</f>
        <v>3.1738157465751593E-3</v>
      </c>
      <c r="CI91" s="6">
        <f>+Females!CI70</f>
        <v>2.0542528656084524E-3</v>
      </c>
      <c r="CJ91" s="6">
        <f>+Females!CJ70</f>
        <v>1.0959012752437269E-3</v>
      </c>
      <c r="CK91" s="6">
        <f>+Females!CK70</f>
        <v>3.2793555271937169E-4</v>
      </c>
      <c r="CL91" s="6">
        <f>+Females!CL70</f>
        <v>-2.7397467266987441E-4</v>
      </c>
      <c r="CM91" s="6">
        <f>+Females!CM70</f>
        <v>-7.5965629860497152E-4</v>
      </c>
      <c r="CN91" s="6">
        <f>+Females!CN70</f>
        <v>-1.1723743111409224E-3</v>
      </c>
      <c r="CO91" s="6">
        <f>+Females!CO70</f>
        <v>-1.5468642983238468E-3</v>
      </c>
      <c r="CP91" s="6">
        <f>+Females!CP70</f>
        <v>-1.9060175462890516E-3</v>
      </c>
      <c r="CQ91" s="6">
        <f>+Females!CQ70</f>
        <v>-2.2638090106887887E-3</v>
      </c>
      <c r="CR91" s="6">
        <f>+Females!CR70</f>
        <v>-2.6256451275550319E-3</v>
      </c>
      <c r="CS91" s="6">
        <f>+Females!CS70</f>
        <v>-2.9170801222033749E-3</v>
      </c>
      <c r="CT91" s="6">
        <f>+Females!CT70</f>
        <v>-3.1371431198821131E-3</v>
      </c>
      <c r="CU91" s="6">
        <f>+Females!CU70</f>
        <v>-3.2848371969345092E-3</v>
      </c>
      <c r="CV91" s="6">
        <f>+Females!CV70</f>
        <v>-3.3592582033585838E-3</v>
      </c>
      <c r="CW91" s="6">
        <f>+Females!CW70</f>
        <v>-3.3594548423123705E-3</v>
      </c>
      <c r="CX91" s="6">
        <f>+Females!CX70</f>
        <v>-3.3596071523500637E-3</v>
      </c>
      <c r="CY91" s="6">
        <f>+Females!CY70</f>
        <v>-3.3594233990257294E-3</v>
      </c>
      <c r="CZ91" s="6">
        <f>+Females!CZ70</f>
        <v>-3.3594722822849477E-3</v>
      </c>
      <c r="DA91" s="6">
        <f>+Females!DA70</f>
        <v>-3.3593621640726212E-3</v>
      </c>
      <c r="DB91" s="6">
        <f>+Females!DB70</f>
        <v>-3.3595257553489244E-3</v>
      </c>
      <c r="DC91" s="6">
        <f>+Females!DC70</f>
        <v>-3.3595312538770017E-3</v>
      </c>
      <c r="DD91" s="6">
        <f>+Females!DD70</f>
        <v>-3.3594710293027852E-3</v>
      </c>
      <c r="DE91" s="6">
        <f>+Females!DE70</f>
        <v>-3.3595912496595659E-3</v>
      </c>
      <c r="DF91" s="6">
        <f>+Females!DF70</f>
        <v>-3.3594441305970779E-3</v>
      </c>
      <c r="DG91" s="6">
        <f>+Females!DG70</f>
        <v>-3.3594045843630127E-3</v>
      </c>
      <c r="DH91" s="6">
        <f>+Females!DH70</f>
        <v>-3.3593724530744939E-3</v>
      </c>
      <c r="DI91" s="6">
        <f>+Females!DI70</f>
        <v>-3.3594043680720276E-3</v>
      </c>
      <c r="DJ91" s="6">
        <f>+Females!DJ70</f>
        <v>-3.3595123532450533E-3</v>
      </c>
      <c r="DK91" s="6">
        <f>+Females!DK70</f>
        <v>-3.3593676748973067E-3</v>
      </c>
      <c r="DL91" s="6">
        <f>+Females!DL70</f>
        <v>-3.3595221961200128E-3</v>
      </c>
      <c r="DM91" s="6">
        <f>+Females!DM70</f>
        <v>-3.3594492502602158E-3</v>
      </c>
      <c r="DN91" s="6">
        <f>+Females!DN70</f>
        <v>-3.3594462131314451E-3</v>
      </c>
      <c r="DO91" s="6">
        <f>+Females!DO70</f>
        <v>-3.7052585603833954E-3</v>
      </c>
      <c r="DP91" s="6">
        <f>+Females!DP70</f>
        <v>-3.7051529185778698E-3</v>
      </c>
      <c r="DQ91" s="6">
        <f>+Females!DQ70</f>
        <v>-3.7052011911866689E-3</v>
      </c>
    </row>
    <row r="93" spans="1:121">
      <c r="A93" s="12" t="s">
        <v>38</v>
      </c>
    </row>
    <row r="94" spans="1:121">
      <c r="A94" s="13" t="s">
        <v>39</v>
      </c>
    </row>
    <row r="95" spans="1:121">
      <c r="A95" s="13"/>
    </row>
    <row r="96" spans="1:121">
      <c r="B96" s="2">
        <v>0</v>
      </c>
      <c r="C96" s="2">
        <v>1</v>
      </c>
      <c r="D96" s="2">
        <v>2</v>
      </c>
      <c r="E96" s="2">
        <v>3</v>
      </c>
      <c r="F96" s="2">
        <v>4</v>
      </c>
      <c r="G96" s="2">
        <v>5</v>
      </c>
      <c r="H96" s="2">
        <v>6</v>
      </c>
      <c r="I96" s="2">
        <v>7</v>
      </c>
      <c r="J96" s="2">
        <v>8</v>
      </c>
      <c r="K96" s="2">
        <v>9</v>
      </c>
      <c r="L96" s="2">
        <v>10</v>
      </c>
      <c r="M96" s="2">
        <v>11</v>
      </c>
      <c r="N96" s="2">
        <v>12</v>
      </c>
      <c r="O96" s="2">
        <v>13</v>
      </c>
      <c r="P96" s="2">
        <v>14</v>
      </c>
      <c r="Q96" s="2">
        <v>15</v>
      </c>
      <c r="R96" s="2">
        <v>16</v>
      </c>
      <c r="S96" s="2">
        <v>17</v>
      </c>
      <c r="T96" s="2">
        <v>18</v>
      </c>
      <c r="U96" s="2">
        <v>19</v>
      </c>
      <c r="V96" s="2">
        <v>20</v>
      </c>
      <c r="W96" s="2">
        <v>21</v>
      </c>
      <c r="X96" s="2">
        <v>22</v>
      </c>
      <c r="Y96" s="2">
        <v>23</v>
      </c>
      <c r="Z96" s="2">
        <v>24</v>
      </c>
      <c r="AA96" s="2">
        <v>25</v>
      </c>
      <c r="AB96" s="2">
        <v>26</v>
      </c>
      <c r="AC96" s="2">
        <v>27</v>
      </c>
      <c r="AD96" s="2">
        <v>28</v>
      </c>
      <c r="AE96" s="2">
        <v>29</v>
      </c>
      <c r="AF96" s="2">
        <v>30</v>
      </c>
      <c r="AG96" s="2">
        <v>31</v>
      </c>
      <c r="AH96" s="2">
        <v>32</v>
      </c>
      <c r="AI96" s="2">
        <v>33</v>
      </c>
      <c r="AJ96" s="2">
        <v>34</v>
      </c>
      <c r="AK96" s="2">
        <v>35</v>
      </c>
      <c r="AL96" s="2">
        <v>36</v>
      </c>
      <c r="AM96" s="2">
        <v>37</v>
      </c>
      <c r="AN96" s="2">
        <v>38</v>
      </c>
      <c r="AO96" s="2">
        <v>39</v>
      </c>
      <c r="AP96" s="2">
        <v>40</v>
      </c>
      <c r="AQ96" s="2">
        <v>41</v>
      </c>
      <c r="AR96" s="2">
        <v>42</v>
      </c>
      <c r="AS96" s="2">
        <v>43</v>
      </c>
      <c r="AT96" s="2">
        <v>44</v>
      </c>
      <c r="AU96" s="2">
        <v>45</v>
      </c>
      <c r="AV96" s="2">
        <v>46</v>
      </c>
      <c r="AW96" s="2">
        <v>47</v>
      </c>
      <c r="AX96" s="2">
        <v>48</v>
      </c>
      <c r="AY96" s="2">
        <v>49</v>
      </c>
      <c r="AZ96" s="2">
        <v>50</v>
      </c>
      <c r="BA96" s="2">
        <v>51</v>
      </c>
      <c r="BB96" s="2">
        <v>52</v>
      </c>
      <c r="BC96" s="2">
        <v>53</v>
      </c>
      <c r="BD96" s="2">
        <v>54</v>
      </c>
      <c r="BE96" s="2">
        <v>55</v>
      </c>
      <c r="BF96" s="2">
        <v>56</v>
      </c>
      <c r="BG96" s="2">
        <v>57</v>
      </c>
      <c r="BH96" s="2">
        <v>58</v>
      </c>
      <c r="BI96" s="2">
        <v>59</v>
      </c>
      <c r="BJ96" s="2">
        <v>60</v>
      </c>
      <c r="BK96" s="2">
        <v>61</v>
      </c>
      <c r="BL96" s="2">
        <v>62</v>
      </c>
      <c r="BM96" s="2">
        <v>63</v>
      </c>
      <c r="BN96" s="2">
        <v>64</v>
      </c>
      <c r="BO96" s="2">
        <v>65</v>
      </c>
      <c r="BP96" s="2">
        <v>66</v>
      </c>
      <c r="BQ96" s="2">
        <v>67</v>
      </c>
      <c r="BR96" s="2">
        <v>68</v>
      </c>
      <c r="BS96" s="2">
        <v>69</v>
      </c>
      <c r="BT96" s="2">
        <v>70</v>
      </c>
      <c r="BU96" s="2">
        <v>71</v>
      </c>
      <c r="BV96" s="2">
        <v>72</v>
      </c>
      <c r="BW96" s="2">
        <v>73</v>
      </c>
      <c r="BX96" s="2">
        <v>74</v>
      </c>
      <c r="BY96" s="2">
        <v>75</v>
      </c>
      <c r="BZ96" s="2">
        <v>76</v>
      </c>
      <c r="CA96" s="2">
        <v>77</v>
      </c>
      <c r="CB96" s="2">
        <v>78</v>
      </c>
      <c r="CC96" s="2">
        <v>79</v>
      </c>
      <c r="CD96" s="2">
        <v>80</v>
      </c>
      <c r="CE96" s="2">
        <v>81</v>
      </c>
      <c r="CF96" s="2">
        <v>82</v>
      </c>
      <c r="CG96" s="2">
        <v>83</v>
      </c>
      <c r="CH96" s="2">
        <v>84</v>
      </c>
      <c r="CI96" s="2">
        <v>85</v>
      </c>
      <c r="CJ96" s="2">
        <v>86</v>
      </c>
      <c r="CK96" s="2">
        <v>87</v>
      </c>
      <c r="CL96" s="2">
        <v>88</v>
      </c>
      <c r="CM96" s="2">
        <v>89</v>
      </c>
      <c r="CN96" s="2">
        <v>90</v>
      </c>
      <c r="CO96" s="2">
        <v>91</v>
      </c>
      <c r="CP96" s="2">
        <v>92</v>
      </c>
      <c r="CQ96" s="2">
        <v>93</v>
      </c>
      <c r="CR96" s="2">
        <v>94</v>
      </c>
      <c r="CS96" s="2">
        <v>95</v>
      </c>
      <c r="CT96" s="2">
        <v>96</v>
      </c>
      <c r="CU96" s="2">
        <v>97</v>
      </c>
      <c r="CV96" s="2">
        <v>98</v>
      </c>
      <c r="CW96" s="2">
        <v>99</v>
      </c>
      <c r="CX96" s="2">
        <v>100</v>
      </c>
      <c r="CY96" s="2">
        <v>101</v>
      </c>
      <c r="CZ96" s="2">
        <v>102</v>
      </c>
      <c r="DA96" s="2">
        <v>103</v>
      </c>
      <c r="DB96" s="2">
        <v>104</v>
      </c>
      <c r="DC96" s="2">
        <v>105</v>
      </c>
      <c r="DD96" s="2">
        <v>106</v>
      </c>
      <c r="DE96" s="2">
        <v>107</v>
      </c>
      <c r="DF96" s="2">
        <v>108</v>
      </c>
      <c r="DG96" s="2">
        <v>109</v>
      </c>
      <c r="DH96" s="2">
        <v>110</v>
      </c>
      <c r="DI96" s="2">
        <v>111</v>
      </c>
      <c r="DJ96" s="2">
        <v>112</v>
      </c>
      <c r="DK96" s="2">
        <v>113</v>
      </c>
      <c r="DL96" s="2">
        <v>114</v>
      </c>
      <c r="DM96" s="2">
        <v>115</v>
      </c>
      <c r="DN96" s="2">
        <v>116</v>
      </c>
      <c r="DO96" s="2">
        <v>117</v>
      </c>
      <c r="DP96" s="2">
        <v>118</v>
      </c>
      <c r="DQ96" s="2">
        <v>119</v>
      </c>
    </row>
    <row r="97" spans="1:121">
      <c r="A97" t="s">
        <v>11</v>
      </c>
      <c r="B97">
        <f t="shared" ref="B97:AG97" si="40">AVERAGE(B90,B70)</f>
        <v>1.4775736366099024E-2</v>
      </c>
      <c r="C97">
        <f t="shared" si="40"/>
        <v>2.0842774032667322E-2</v>
      </c>
      <c r="D97">
        <f t="shared" si="40"/>
        <v>1.9812215519161069E-2</v>
      </c>
      <c r="E97">
        <f t="shared" si="40"/>
        <v>2.293402096810826E-2</v>
      </c>
      <c r="F97">
        <f t="shared" si="40"/>
        <v>2.2080864332541972E-2</v>
      </c>
      <c r="G97">
        <f t="shared" si="40"/>
        <v>2.1543683474657016E-2</v>
      </c>
      <c r="H97">
        <f t="shared" si="40"/>
        <v>2.2089849596560573E-2</v>
      </c>
      <c r="I97">
        <f t="shared" si="40"/>
        <v>2.3094449115676874E-2</v>
      </c>
      <c r="J97">
        <f t="shared" si="40"/>
        <v>2.5068513952263283E-2</v>
      </c>
      <c r="K97">
        <f t="shared" si="40"/>
        <v>3.0445438842258643E-2</v>
      </c>
      <c r="L97">
        <f t="shared" si="40"/>
        <v>3.5541013029621538E-2</v>
      </c>
      <c r="M97">
        <f t="shared" si="40"/>
        <v>3.6303037786939607E-2</v>
      </c>
      <c r="N97">
        <f t="shared" si="40"/>
        <v>2.9042540721689825E-2</v>
      </c>
      <c r="O97">
        <f t="shared" si="40"/>
        <v>2.2396775319618256E-2</v>
      </c>
      <c r="P97">
        <f t="shared" si="40"/>
        <v>1.9002168426993871E-2</v>
      </c>
      <c r="Q97">
        <f t="shared" si="40"/>
        <v>1.745820365032219E-2</v>
      </c>
      <c r="R97">
        <f t="shared" si="40"/>
        <v>1.6445465004486515E-2</v>
      </c>
      <c r="S97">
        <f t="shared" si="40"/>
        <v>1.4764724322013145E-2</v>
      </c>
      <c r="T97">
        <f t="shared" si="40"/>
        <v>1.2359462881816385E-2</v>
      </c>
      <c r="U97">
        <f t="shared" si="40"/>
        <v>9.5680080494643938E-3</v>
      </c>
      <c r="V97">
        <f t="shared" si="40"/>
        <v>7.0761886924569084E-3</v>
      </c>
      <c r="W97">
        <f t="shared" si="40"/>
        <v>5.2956463359046246E-3</v>
      </c>
      <c r="X97">
        <f t="shared" si="40"/>
        <v>4.1376966417231431E-3</v>
      </c>
      <c r="Y97">
        <f t="shared" si="40"/>
        <v>3.6180880089773937E-3</v>
      </c>
      <c r="Z97">
        <f t="shared" si="40"/>
        <v>3.6002290123298697E-3</v>
      </c>
      <c r="AA97">
        <f t="shared" si="40"/>
        <v>3.6223901441986284E-3</v>
      </c>
      <c r="AB97">
        <f t="shared" si="40"/>
        <v>3.6652779298104177E-3</v>
      </c>
      <c r="AC97">
        <f t="shared" si="40"/>
        <v>4.562000644719344E-3</v>
      </c>
      <c r="AD97">
        <f t="shared" si="40"/>
        <v>6.3390638562516588E-3</v>
      </c>
      <c r="AE97">
        <f t="shared" si="40"/>
        <v>8.637006448619422E-3</v>
      </c>
      <c r="AF97">
        <f t="shared" si="40"/>
        <v>1.1097381260847916E-2</v>
      </c>
      <c r="AG97">
        <f t="shared" si="40"/>
        <v>1.3191355881398692E-2</v>
      </c>
      <c r="AH97">
        <f t="shared" ref="AH97:BM97" si="41">AVERAGE(AH90,AH70)</f>
        <v>1.4664600354595214E-2</v>
      </c>
      <c r="AI97">
        <f t="shared" si="41"/>
        <v>1.5333488253363614E-2</v>
      </c>
      <c r="AJ97">
        <f t="shared" si="41"/>
        <v>1.5373508086352183E-2</v>
      </c>
      <c r="AK97">
        <f t="shared" si="41"/>
        <v>1.5186602962021567E-2</v>
      </c>
      <c r="AL97">
        <f t="shared" si="41"/>
        <v>1.4857305283262068E-2</v>
      </c>
      <c r="AM97">
        <f t="shared" si="41"/>
        <v>1.4303011007309852E-2</v>
      </c>
      <c r="AN97">
        <f t="shared" si="41"/>
        <v>1.3597653835840329E-2</v>
      </c>
      <c r="AO97">
        <f t="shared" si="41"/>
        <v>1.2776477984977275E-2</v>
      </c>
      <c r="AP97">
        <f t="shared" si="41"/>
        <v>1.1980452651541351E-2</v>
      </c>
      <c r="AQ97">
        <f t="shared" si="41"/>
        <v>1.114751421797372E-2</v>
      </c>
      <c r="AR97">
        <f t="shared" si="41"/>
        <v>1.0232526642896256E-2</v>
      </c>
      <c r="AS97">
        <f t="shared" si="41"/>
        <v>9.1527556852024072E-3</v>
      </c>
      <c r="AT97">
        <f t="shared" si="41"/>
        <v>8.0795959487763302E-3</v>
      </c>
      <c r="AU97">
        <f t="shared" si="41"/>
        <v>7.3593634139303976E-3</v>
      </c>
      <c r="AV97">
        <f t="shared" si="41"/>
        <v>6.8515752765804794E-3</v>
      </c>
      <c r="AW97">
        <f t="shared" si="41"/>
        <v>6.2078425476264076E-3</v>
      </c>
      <c r="AX97">
        <f t="shared" si="41"/>
        <v>5.3905276464603635E-3</v>
      </c>
      <c r="AY97">
        <f t="shared" si="41"/>
        <v>4.6589878119650541E-3</v>
      </c>
      <c r="AZ97">
        <f t="shared" si="41"/>
        <v>3.9780410891707696E-3</v>
      </c>
      <c r="BA97">
        <f t="shared" si="41"/>
        <v>3.8066181381560815E-3</v>
      </c>
      <c r="BB97">
        <f t="shared" si="41"/>
        <v>4.5416727013858904E-3</v>
      </c>
      <c r="BC97">
        <f t="shared" si="41"/>
        <v>6.280757496983369E-3</v>
      </c>
      <c r="BD97">
        <f t="shared" si="41"/>
        <v>8.5511569930990516E-3</v>
      </c>
      <c r="BE97">
        <f t="shared" si="41"/>
        <v>1.0859657643082887E-2</v>
      </c>
      <c r="BF97">
        <f t="shared" si="41"/>
        <v>1.277789255749251E-2</v>
      </c>
      <c r="BG97">
        <f t="shared" si="41"/>
        <v>1.4216770323628836E-2</v>
      </c>
      <c r="BH97">
        <f t="shared" si="41"/>
        <v>1.5074352554752035E-2</v>
      </c>
      <c r="BI97">
        <f t="shared" si="41"/>
        <v>1.5565149443044546E-2</v>
      </c>
      <c r="BJ97">
        <f t="shared" si="41"/>
        <v>1.5861306976306555E-2</v>
      </c>
      <c r="BK97">
        <f t="shared" si="41"/>
        <v>1.6167628015928026E-2</v>
      </c>
      <c r="BL97">
        <f t="shared" si="41"/>
        <v>1.6581016754902256E-2</v>
      </c>
      <c r="BM97">
        <f t="shared" si="41"/>
        <v>1.7128672651825494E-2</v>
      </c>
      <c r="BN97">
        <f t="shared" ref="BN97:CS97" si="42">AVERAGE(BN90,BN70)</f>
        <v>1.7675492852752273E-2</v>
      </c>
      <c r="BO97">
        <f t="shared" si="42"/>
        <v>1.8126507932677838E-2</v>
      </c>
      <c r="BP97">
        <f t="shared" si="42"/>
        <v>1.8335270905287193E-2</v>
      </c>
      <c r="BQ97">
        <f t="shared" si="42"/>
        <v>1.8243093537043453E-2</v>
      </c>
      <c r="BR97">
        <f t="shared" si="42"/>
        <v>1.7850283729752281E-2</v>
      </c>
      <c r="BS97">
        <f t="shared" si="42"/>
        <v>1.7282033380023987E-2</v>
      </c>
      <c r="BT97">
        <f t="shared" si="42"/>
        <v>1.6666457289784498E-2</v>
      </c>
      <c r="BU97">
        <f t="shared" si="42"/>
        <v>1.6117261910763514E-2</v>
      </c>
      <c r="BV97">
        <f t="shared" si="42"/>
        <v>1.5653254155792995E-2</v>
      </c>
      <c r="BW97">
        <f t="shared" si="42"/>
        <v>1.5290751872847286E-2</v>
      </c>
      <c r="BX97">
        <f t="shared" si="42"/>
        <v>1.4986105784279946E-2</v>
      </c>
      <c r="BY97">
        <f t="shared" si="42"/>
        <v>1.4479321672384415E-2</v>
      </c>
      <c r="BZ97">
        <f t="shared" si="42"/>
        <v>1.3948742649983081E-2</v>
      </c>
      <c r="CA97">
        <f t="shared" si="42"/>
        <v>1.3719529128686903E-2</v>
      </c>
      <c r="CB97">
        <f t="shared" si="42"/>
        <v>1.3805824916273524E-2</v>
      </c>
      <c r="CC97">
        <f t="shared" si="42"/>
        <v>1.3961100875680477E-2</v>
      </c>
      <c r="CD97">
        <f t="shared" si="42"/>
        <v>1.3971407448669149E-2</v>
      </c>
      <c r="CE97">
        <f t="shared" si="42"/>
        <v>1.3645362750833723E-2</v>
      </c>
      <c r="CF97">
        <f t="shared" si="42"/>
        <v>1.2964678060367052E-2</v>
      </c>
      <c r="CG97">
        <f t="shared" si="42"/>
        <v>1.1952860043051905E-2</v>
      </c>
      <c r="CH97">
        <f t="shared" si="42"/>
        <v>1.0778336397966548E-2</v>
      </c>
      <c r="CI97">
        <f t="shared" si="42"/>
        <v>9.5942543323135343E-3</v>
      </c>
      <c r="CJ97">
        <f t="shared" si="42"/>
        <v>8.4815638619268885E-3</v>
      </c>
      <c r="CK97">
        <f t="shared" si="42"/>
        <v>7.4663814857641175E-3</v>
      </c>
      <c r="CL97">
        <f t="shared" si="42"/>
        <v>6.5369015366412153E-3</v>
      </c>
      <c r="CM97">
        <f t="shared" si="42"/>
        <v>5.6669061723428338E-3</v>
      </c>
      <c r="CN97">
        <f t="shared" si="42"/>
        <v>4.8327516252893443E-3</v>
      </c>
      <c r="CO97">
        <f t="shared" si="42"/>
        <v>4.019194865812703E-3</v>
      </c>
      <c r="CP97">
        <f t="shared" si="42"/>
        <v>3.2157872877618954E-3</v>
      </c>
      <c r="CQ97">
        <f t="shared" si="42"/>
        <v>2.4196461332301467E-3</v>
      </c>
      <c r="CR97">
        <f t="shared" si="42"/>
        <v>1.6313173315551932E-3</v>
      </c>
      <c r="CS97">
        <f t="shared" si="42"/>
        <v>9.9610042319170367E-4</v>
      </c>
      <c r="CT97">
        <f t="shared" ref="CT97:DQ97" si="43">AVERAGE(CT90,CT70)</f>
        <v>5.15907088038281E-4</v>
      </c>
      <c r="CU97">
        <f t="shared" si="43"/>
        <v>1.9347304788619457E-4</v>
      </c>
      <c r="CV97">
        <f t="shared" si="43"/>
        <v>3.1156367511109284E-5</v>
      </c>
      <c r="CW97">
        <f t="shared" si="43"/>
        <v>3.138754856873982E-5</v>
      </c>
      <c r="CX97">
        <f t="shared" si="43"/>
        <v>3.1182219795533594E-5</v>
      </c>
      <c r="CY97">
        <f t="shared" si="43"/>
        <v>3.123273254090897E-5</v>
      </c>
      <c r="CZ97">
        <f t="shared" si="43"/>
        <v>3.1257987190280723E-5</v>
      </c>
      <c r="DA97">
        <f t="shared" si="43"/>
        <v>3.1361107201866023E-5</v>
      </c>
      <c r="DB97">
        <f t="shared" si="43"/>
        <v>3.1197699785046051E-5</v>
      </c>
      <c r="DC97">
        <f t="shared" si="43"/>
        <v>3.1322788746124264E-5</v>
      </c>
      <c r="DD97">
        <f t="shared" si="43"/>
        <v>3.1290389891580617E-5</v>
      </c>
      <c r="DE97">
        <f t="shared" si="43"/>
        <v>3.1258798662892051E-5</v>
      </c>
      <c r="DF97">
        <f t="shared" si="43"/>
        <v>3.1308085190751012E-5</v>
      </c>
      <c r="DG97">
        <f t="shared" si="43"/>
        <v>3.1248911009362779E-5</v>
      </c>
      <c r="DH97">
        <f t="shared" si="43"/>
        <v>3.1298001939517039E-5</v>
      </c>
      <c r="DI97">
        <f t="shared" si="43"/>
        <v>3.1272127450743259E-5</v>
      </c>
      <c r="DJ97">
        <f t="shared" si="43"/>
        <v>3.1286651124229348E-5</v>
      </c>
      <c r="DK97">
        <f t="shared" si="43"/>
        <v>3.1300358308394838E-5</v>
      </c>
      <c r="DL97">
        <f t="shared" si="43"/>
        <v>3.1228367078084407E-5</v>
      </c>
      <c r="DM97">
        <f t="shared" si="43"/>
        <v>3.1279070046463797E-5</v>
      </c>
      <c r="DN97">
        <f t="shared" si="43"/>
        <v>3.1267554744418558E-5</v>
      </c>
      <c r="DO97">
        <f t="shared" si="43"/>
        <v>3.1256903398002578E-5</v>
      </c>
      <c r="DP97">
        <f t="shared" si="43"/>
        <v>3.1322941336620058E-5</v>
      </c>
      <c r="DQ97">
        <f t="shared" si="43"/>
        <v>3.1316519008839361E-5</v>
      </c>
    </row>
    <row r="98" spans="1:121">
      <c r="A98" t="s">
        <v>12</v>
      </c>
      <c r="B98">
        <f t="shared" ref="B98:AG98" si="44">AVERAGE(B91,B71)</f>
        <v>1.4521841849058303E-2</v>
      </c>
      <c r="C98">
        <f t="shared" si="44"/>
        <v>1.8590664575610871E-2</v>
      </c>
      <c r="D98">
        <f t="shared" si="44"/>
        <v>1.8576186578278087E-2</v>
      </c>
      <c r="E98">
        <f t="shared" si="44"/>
        <v>2.7361270000193116E-2</v>
      </c>
      <c r="F98">
        <f t="shared" si="44"/>
        <v>2.2758494405657081E-2</v>
      </c>
      <c r="G98">
        <f t="shared" si="44"/>
        <v>2.2224071112637189E-2</v>
      </c>
      <c r="H98">
        <f t="shared" si="44"/>
        <v>2.2152443738372718E-2</v>
      </c>
      <c r="I98">
        <f t="shared" si="44"/>
        <v>2.2185652308826298E-2</v>
      </c>
      <c r="J98">
        <f t="shared" si="44"/>
        <v>2.2916042883766974E-2</v>
      </c>
      <c r="K98">
        <f t="shared" si="44"/>
        <v>2.4321974244511158E-2</v>
      </c>
      <c r="L98">
        <f t="shared" si="44"/>
        <v>2.5346003278170381E-2</v>
      </c>
      <c r="M98">
        <f t="shared" si="44"/>
        <v>2.60690406056725E-2</v>
      </c>
      <c r="N98">
        <f t="shared" si="44"/>
        <v>2.3136279425440442E-2</v>
      </c>
      <c r="O98">
        <f t="shared" si="44"/>
        <v>1.9056377709728012E-2</v>
      </c>
      <c r="P98">
        <f t="shared" si="44"/>
        <v>1.6568265880325339E-2</v>
      </c>
      <c r="Q98">
        <f t="shared" si="44"/>
        <v>1.4635714021973445E-2</v>
      </c>
      <c r="R98">
        <f t="shared" si="44"/>
        <v>1.3585554505069042E-2</v>
      </c>
      <c r="S98">
        <f t="shared" si="44"/>
        <v>1.2221462929844884E-2</v>
      </c>
      <c r="T98">
        <f t="shared" si="44"/>
        <v>1.0354530352552072E-2</v>
      </c>
      <c r="U98">
        <f t="shared" si="44"/>
        <v>8.1915558808580147E-3</v>
      </c>
      <c r="V98">
        <f t="shared" si="44"/>
        <v>5.7750637890940371E-3</v>
      </c>
      <c r="W98">
        <f t="shared" si="44"/>
        <v>3.7456517228555697E-3</v>
      </c>
      <c r="X98">
        <f t="shared" si="44"/>
        <v>2.7396612214055094E-3</v>
      </c>
      <c r="Y98">
        <f t="shared" si="44"/>
        <v>2.5869545493392709E-3</v>
      </c>
      <c r="Z98">
        <f t="shared" si="44"/>
        <v>3.2302140383594358E-3</v>
      </c>
      <c r="AA98">
        <f t="shared" si="44"/>
        <v>3.9034456759550751E-3</v>
      </c>
      <c r="AB98">
        <f t="shared" si="44"/>
        <v>4.4206043691160102E-3</v>
      </c>
      <c r="AC98">
        <f t="shared" si="44"/>
        <v>5.3015991945135066E-3</v>
      </c>
      <c r="AD98">
        <f t="shared" si="44"/>
        <v>6.3066644022564122E-3</v>
      </c>
      <c r="AE98">
        <f t="shared" si="44"/>
        <v>7.4426040056690401E-3</v>
      </c>
      <c r="AF98">
        <f t="shared" si="44"/>
        <v>8.4333894021977884E-3</v>
      </c>
      <c r="AG98">
        <f t="shared" si="44"/>
        <v>9.086332747658632E-3</v>
      </c>
      <c r="AH98">
        <f t="shared" ref="AH98:BM98" si="45">AVERAGE(AH91,AH71)</f>
        <v>9.3336313082860722E-3</v>
      </c>
      <c r="AI98">
        <f t="shared" si="45"/>
        <v>8.986219613320745E-3</v>
      </c>
      <c r="AJ98">
        <f t="shared" si="45"/>
        <v>8.2720361523686003E-3</v>
      </c>
      <c r="AK98">
        <f t="shared" si="45"/>
        <v>7.5924053527334778E-3</v>
      </c>
      <c r="AL98">
        <f t="shared" si="45"/>
        <v>6.889985953136557E-3</v>
      </c>
      <c r="AM98">
        <f t="shared" si="45"/>
        <v>5.9787430289912624E-3</v>
      </c>
      <c r="AN98">
        <f t="shared" si="45"/>
        <v>4.9646710382010295E-3</v>
      </c>
      <c r="AO98">
        <f t="shared" si="45"/>
        <v>3.825239588941709E-3</v>
      </c>
      <c r="AP98">
        <f t="shared" si="45"/>
        <v>3.0045147029958974E-3</v>
      </c>
      <c r="AQ98">
        <f t="shared" si="45"/>
        <v>2.450437728462318E-3</v>
      </c>
      <c r="AR98">
        <f t="shared" si="45"/>
        <v>1.7976775690436986E-3</v>
      </c>
      <c r="AS98">
        <f t="shared" si="45"/>
        <v>1.0368945757873171E-3</v>
      </c>
      <c r="AT98">
        <f t="shared" si="45"/>
        <v>4.3616491246478706E-4</v>
      </c>
      <c r="AU98">
        <f t="shared" si="45"/>
        <v>1.48816523869999E-5</v>
      </c>
      <c r="AV98">
        <f t="shared" si="45"/>
        <v>-1.9154348950611855E-5</v>
      </c>
      <c r="AW98">
        <f t="shared" si="45"/>
        <v>5.089607390105777E-4</v>
      </c>
      <c r="AX98">
        <f t="shared" si="45"/>
        <v>1.5715245977342418E-3</v>
      </c>
      <c r="AY98">
        <f t="shared" si="45"/>
        <v>3.0451586431576305E-3</v>
      </c>
      <c r="AZ98">
        <f t="shared" si="45"/>
        <v>4.4690011925323514E-3</v>
      </c>
      <c r="BA98">
        <f t="shared" si="45"/>
        <v>5.7961349565222031E-3</v>
      </c>
      <c r="BB98">
        <f t="shared" si="45"/>
        <v>7.279172129961986E-3</v>
      </c>
      <c r="BC98">
        <f t="shared" si="45"/>
        <v>8.8810013192257564E-3</v>
      </c>
      <c r="BD98">
        <f t="shared" si="45"/>
        <v>1.0441077075155403E-2</v>
      </c>
      <c r="BE98">
        <f t="shared" si="45"/>
        <v>1.1806724790887457E-2</v>
      </c>
      <c r="BF98">
        <f t="shared" si="45"/>
        <v>1.2854464641487373E-2</v>
      </c>
      <c r="BG98">
        <f t="shared" si="45"/>
        <v>1.3523479519131132E-2</v>
      </c>
      <c r="BH98">
        <f t="shared" si="45"/>
        <v>1.3792480129028173E-2</v>
      </c>
      <c r="BI98">
        <f t="shared" si="45"/>
        <v>1.3785031719527663E-2</v>
      </c>
      <c r="BJ98">
        <f t="shared" si="45"/>
        <v>1.3628643061868617E-2</v>
      </c>
      <c r="BK98">
        <f t="shared" si="45"/>
        <v>1.3413792936605495E-2</v>
      </c>
      <c r="BL98">
        <f t="shared" si="45"/>
        <v>1.3133217475546299E-2</v>
      </c>
      <c r="BM98">
        <f t="shared" si="45"/>
        <v>1.2837016057296202E-2</v>
      </c>
      <c r="BN98">
        <f t="shared" ref="BN98:CS98" si="46">AVERAGE(BN91,BN71)</f>
        <v>1.2503479093912029E-2</v>
      </c>
      <c r="BO98">
        <f t="shared" si="46"/>
        <v>1.2152332965058743E-2</v>
      </c>
      <c r="BP98">
        <f t="shared" si="46"/>
        <v>1.1743471485908152E-2</v>
      </c>
      <c r="BQ98">
        <f t="shared" si="46"/>
        <v>1.121670973357769E-2</v>
      </c>
      <c r="BR98">
        <f t="shared" si="46"/>
        <v>1.0575232105981658E-2</v>
      </c>
      <c r="BS98">
        <f t="shared" si="46"/>
        <v>9.9010048822912311E-3</v>
      </c>
      <c r="BT98">
        <f t="shared" si="46"/>
        <v>9.2275532172105268E-3</v>
      </c>
      <c r="BU98">
        <f t="shared" si="46"/>
        <v>8.6568531968781448E-3</v>
      </c>
      <c r="BV98">
        <f t="shared" si="46"/>
        <v>8.2539154141909044E-3</v>
      </c>
      <c r="BW98">
        <f t="shared" si="46"/>
        <v>8.0190466127201265E-3</v>
      </c>
      <c r="BX98">
        <f t="shared" si="46"/>
        <v>7.8755287562246035E-3</v>
      </c>
      <c r="BY98">
        <f t="shared" si="46"/>
        <v>7.5664569240503354E-3</v>
      </c>
      <c r="BZ98">
        <f t="shared" si="46"/>
        <v>7.2172850805936606E-3</v>
      </c>
      <c r="CA98">
        <f t="shared" si="46"/>
        <v>7.093199240080561E-3</v>
      </c>
      <c r="CB98">
        <f t="shared" si="46"/>
        <v>7.1993030837358973E-3</v>
      </c>
      <c r="CC98">
        <f t="shared" si="46"/>
        <v>7.3430034889633844E-3</v>
      </c>
      <c r="CD98">
        <f t="shared" si="46"/>
        <v>7.4511697213730521E-3</v>
      </c>
      <c r="CE98">
        <f t="shared" si="46"/>
        <v>7.2879597773020666E-3</v>
      </c>
      <c r="CF98">
        <f t="shared" si="46"/>
        <v>6.7007811871647727E-3</v>
      </c>
      <c r="CG98">
        <f t="shared" si="46"/>
        <v>5.7200914134608594E-3</v>
      </c>
      <c r="CH98">
        <f t="shared" si="46"/>
        <v>4.6069654999478793E-3</v>
      </c>
      <c r="CI98">
        <f t="shared" si="46"/>
        <v>3.59164902676401E-3</v>
      </c>
      <c r="CJ98">
        <f t="shared" si="46"/>
        <v>2.7883796203973521E-3</v>
      </c>
      <c r="CK98">
        <f t="shared" si="46"/>
        <v>2.2163653570885233E-3</v>
      </c>
      <c r="CL98">
        <f t="shared" si="46"/>
        <v>1.8356398791483652E-3</v>
      </c>
      <c r="CM98">
        <f t="shared" si="46"/>
        <v>1.5807719848097701E-3</v>
      </c>
      <c r="CN98">
        <f t="shared" si="46"/>
        <v>1.3947128310728973E-3</v>
      </c>
      <c r="CO98">
        <f t="shared" si="46"/>
        <v>1.2339596405765985E-3</v>
      </c>
      <c r="CP98">
        <f t="shared" si="46"/>
        <v>1.0694976762982145E-3</v>
      </c>
      <c r="CQ98">
        <f t="shared" si="46"/>
        <v>8.8399402340422206E-4</v>
      </c>
      <c r="CR98">
        <f t="shared" si="46"/>
        <v>6.6978834271075316E-4</v>
      </c>
      <c r="CS98">
        <f t="shared" si="46"/>
        <v>4.9717865764753455E-4</v>
      </c>
      <c r="CT98">
        <f t="shared" ref="CT98:DQ98" si="47">AVERAGE(CT91,CT71)</f>
        <v>3.6694342341964115E-4</v>
      </c>
      <c r="CU98">
        <f t="shared" si="47"/>
        <v>2.7951394229747129E-4</v>
      </c>
      <c r="CV98">
        <f t="shared" si="47"/>
        <v>2.3541061478221659E-4</v>
      </c>
      <c r="CW98">
        <f t="shared" si="47"/>
        <v>2.3535339499675123E-4</v>
      </c>
      <c r="CX98">
        <f t="shared" si="47"/>
        <v>2.3524132331687042E-4</v>
      </c>
      <c r="CY98">
        <f t="shared" si="47"/>
        <v>2.3532439702134145E-4</v>
      </c>
      <c r="CZ98">
        <f t="shared" si="47"/>
        <v>2.3531722350156326E-4</v>
      </c>
      <c r="DA98">
        <f t="shared" si="47"/>
        <v>2.3532021591632368E-4</v>
      </c>
      <c r="DB98">
        <f t="shared" si="47"/>
        <v>2.3527394678257707E-4</v>
      </c>
      <c r="DC98">
        <f t="shared" si="47"/>
        <v>2.3527084714891622E-4</v>
      </c>
      <c r="DD98">
        <f t="shared" si="47"/>
        <v>2.352987617907365E-4</v>
      </c>
      <c r="DE98">
        <f t="shared" si="47"/>
        <v>2.3525327474510638E-4</v>
      </c>
      <c r="DF98">
        <f t="shared" si="47"/>
        <v>2.3530243553021579E-4</v>
      </c>
      <c r="DG98">
        <f t="shared" si="47"/>
        <v>2.3532912011459128E-4</v>
      </c>
      <c r="DH98">
        <f t="shared" si="47"/>
        <v>2.3537946375690177E-4</v>
      </c>
      <c r="DI98">
        <f t="shared" si="47"/>
        <v>2.3531990963332472E-4</v>
      </c>
      <c r="DJ98">
        <f t="shared" si="47"/>
        <v>2.3527234184006485E-4</v>
      </c>
      <c r="DK98">
        <f t="shared" si="47"/>
        <v>2.3537322684796802E-4</v>
      </c>
      <c r="DL98">
        <f t="shared" si="47"/>
        <v>2.3527177989135506E-4</v>
      </c>
      <c r="DM98">
        <f t="shared" si="47"/>
        <v>2.3534657457541241E-4</v>
      </c>
      <c r="DN98">
        <f t="shared" si="47"/>
        <v>2.3533591231766904E-4</v>
      </c>
      <c r="DO98">
        <f t="shared" si="47"/>
        <v>3.1256903398002578E-5</v>
      </c>
      <c r="DP98">
        <f t="shared" si="47"/>
        <v>3.1322941336620058E-5</v>
      </c>
      <c r="DQ98">
        <f t="shared" si="47"/>
        <v>3.1316519008839361E-5</v>
      </c>
    </row>
    <row r="100" spans="1:121">
      <c r="C100" s="11" t="s">
        <v>35</v>
      </c>
      <c r="D100" s="11" t="s">
        <v>34</v>
      </c>
      <c r="F100" s="11" t="s">
        <v>40</v>
      </c>
      <c r="G100" s="11" t="s">
        <v>42</v>
      </c>
    </row>
    <row r="101" spans="1:121">
      <c r="A101" t="s">
        <v>11</v>
      </c>
      <c r="B101" t="s">
        <v>31</v>
      </c>
      <c r="C101">
        <f>MAX(B97:O97)</f>
        <v>3.6303037786939607E-2</v>
      </c>
      <c r="D101">
        <f>MAX(P97:CN97)</f>
        <v>1.9002168426993871E-2</v>
      </c>
      <c r="F101">
        <f>MAX(B97:S97)</f>
        <v>3.6303037786939607E-2</v>
      </c>
      <c r="G101">
        <f>MAX(T97:CF97)</f>
        <v>1.8335270905287193E-2</v>
      </c>
    </row>
    <row r="102" spans="1:121">
      <c r="B102" t="s">
        <v>32</v>
      </c>
      <c r="C102">
        <f>MIN(B97:O97)</f>
        <v>1.4775736366099024E-2</v>
      </c>
      <c r="D102">
        <f>MIN(P97:CN97)</f>
        <v>3.6002290123298697E-3</v>
      </c>
      <c r="F102">
        <f>MIN(B97:S97)</f>
        <v>1.4764724322013145E-2</v>
      </c>
      <c r="G102">
        <f>MIN(T97:CF97)</f>
        <v>3.6002290123298697E-3</v>
      </c>
    </row>
    <row r="103" spans="1:121">
      <c r="B103" t="s">
        <v>41</v>
      </c>
      <c r="C103">
        <f>AVERAGE(B97:O97)</f>
        <v>2.471220807556166E-2</v>
      </c>
      <c r="D103">
        <f>AVERAGE(P97:CN97)</f>
        <v>1.1493730863012308E-2</v>
      </c>
      <c r="F103">
        <f>AVERAGE(B97:S97)</f>
        <v>2.2980081914537723E-2</v>
      </c>
      <c r="G103">
        <f>+AVERAGE(T97:CF97)</f>
        <v>1.1569796301428239E-2</v>
      </c>
    </row>
    <row r="104" spans="1:121">
      <c r="A104" t="s">
        <v>12</v>
      </c>
      <c r="B104" t="s">
        <v>31</v>
      </c>
      <c r="C104">
        <f>MAX(B98:O98)</f>
        <v>2.7361270000193116E-2</v>
      </c>
      <c r="D104">
        <f>MAX(P98:CN98)</f>
        <v>1.6568265880325339E-2</v>
      </c>
      <c r="F104">
        <f>MAX(B98:S98)</f>
        <v>2.7361270000193116E-2</v>
      </c>
      <c r="G104">
        <f>MAX(T98:CD98)</f>
        <v>1.3792480129028173E-2</v>
      </c>
    </row>
    <row r="105" spans="1:121">
      <c r="B105" t="s">
        <v>32</v>
      </c>
      <c r="C105">
        <f>MIN(B98:O98)</f>
        <v>1.4521841849058303E-2</v>
      </c>
      <c r="D105">
        <f>MIN(P98:CN98)</f>
        <v>-1.9154348950611855E-5</v>
      </c>
      <c r="F105">
        <f>MIN(B98:S98)</f>
        <v>1.2221462929844884E-2</v>
      </c>
      <c r="G105">
        <f>MIN(T98:CD98)</f>
        <v>-1.9154348950611855E-5</v>
      </c>
    </row>
    <row r="106" spans="1:121">
      <c r="B106" t="s">
        <v>41</v>
      </c>
      <c r="C106">
        <f>AVERAGE(B98:O98)</f>
        <v>2.2086881622565939E-2</v>
      </c>
      <c r="D106">
        <f>AVERAGE(P98:CN98)</f>
        <v>7.2153163646986864E-3</v>
      </c>
      <c r="F106">
        <f>AVERAGE(B98:S98)</f>
        <v>2.0345963336285324E-2</v>
      </c>
      <c r="G106">
        <f>+AVERAGE(T98:CD98)</f>
        <v>7.3150007328163409E-3</v>
      </c>
    </row>
    <row r="108" spans="1:121">
      <c r="A108" s="5" t="s">
        <v>23</v>
      </c>
    </row>
    <row r="109" spans="1:121">
      <c r="B109" s="2">
        <v>0</v>
      </c>
      <c r="C109" s="2">
        <v>1</v>
      </c>
      <c r="D109" s="2">
        <v>2</v>
      </c>
      <c r="E109" s="2">
        <v>3</v>
      </c>
      <c r="F109" s="2">
        <v>4</v>
      </c>
      <c r="G109" s="2">
        <v>5</v>
      </c>
      <c r="H109" s="2">
        <v>6</v>
      </c>
      <c r="I109" s="2">
        <v>7</v>
      </c>
      <c r="J109" s="2">
        <v>8</v>
      </c>
      <c r="K109" s="2">
        <v>9</v>
      </c>
      <c r="L109" s="2">
        <v>10</v>
      </c>
      <c r="M109" s="2">
        <v>11</v>
      </c>
      <c r="N109" s="2">
        <v>12</v>
      </c>
      <c r="O109" s="2">
        <v>13</v>
      </c>
      <c r="P109" s="2">
        <v>14</v>
      </c>
      <c r="Q109" s="2">
        <v>15</v>
      </c>
      <c r="R109" s="2">
        <v>16</v>
      </c>
      <c r="S109" s="2">
        <v>17</v>
      </c>
      <c r="T109" s="2">
        <v>18</v>
      </c>
      <c r="U109" s="2">
        <v>19</v>
      </c>
      <c r="V109" s="2">
        <v>20</v>
      </c>
      <c r="W109" s="2">
        <v>21</v>
      </c>
      <c r="X109" s="2">
        <v>22</v>
      </c>
      <c r="Y109" s="2">
        <v>23</v>
      </c>
      <c r="Z109" s="2">
        <v>24</v>
      </c>
      <c r="AA109" s="2">
        <v>25</v>
      </c>
      <c r="AB109" s="2">
        <v>26</v>
      </c>
      <c r="AC109" s="2">
        <v>27</v>
      </c>
      <c r="AD109" s="2">
        <v>28</v>
      </c>
      <c r="AE109" s="2">
        <v>29</v>
      </c>
      <c r="AF109" s="2">
        <v>30</v>
      </c>
      <c r="AG109" s="2">
        <v>31</v>
      </c>
      <c r="AH109" s="2">
        <v>32</v>
      </c>
      <c r="AI109" s="2">
        <v>33</v>
      </c>
      <c r="AJ109" s="2">
        <v>34</v>
      </c>
      <c r="AK109" s="2">
        <v>35</v>
      </c>
      <c r="AL109" s="2">
        <v>36</v>
      </c>
      <c r="AM109" s="2">
        <v>37</v>
      </c>
      <c r="AN109" s="2">
        <v>38</v>
      </c>
      <c r="AO109" s="2">
        <v>39</v>
      </c>
      <c r="AP109" s="2">
        <v>40</v>
      </c>
      <c r="AQ109" s="2">
        <v>41</v>
      </c>
      <c r="AR109" s="2">
        <v>42</v>
      </c>
      <c r="AS109" s="2">
        <v>43</v>
      </c>
      <c r="AT109" s="2">
        <v>44</v>
      </c>
      <c r="AU109" s="2">
        <v>45</v>
      </c>
      <c r="AV109" s="2">
        <v>46</v>
      </c>
      <c r="AW109" s="2">
        <v>47</v>
      </c>
      <c r="AX109" s="2">
        <v>48</v>
      </c>
      <c r="AY109" s="2">
        <v>49</v>
      </c>
      <c r="AZ109" s="2">
        <v>50</v>
      </c>
      <c r="BA109" s="2">
        <v>51</v>
      </c>
      <c r="BB109" s="2">
        <v>52</v>
      </c>
      <c r="BC109" s="2">
        <v>53</v>
      </c>
      <c r="BD109" s="2">
        <v>54</v>
      </c>
      <c r="BE109" s="2">
        <v>55</v>
      </c>
      <c r="BF109" s="2">
        <v>56</v>
      </c>
      <c r="BG109" s="2">
        <v>57</v>
      </c>
      <c r="BH109" s="2">
        <v>58</v>
      </c>
      <c r="BI109" s="2">
        <v>59</v>
      </c>
      <c r="BJ109" s="2">
        <v>60</v>
      </c>
      <c r="BK109" s="2">
        <v>61</v>
      </c>
      <c r="BL109" s="2">
        <v>62</v>
      </c>
      <c r="BM109" s="2">
        <v>63</v>
      </c>
      <c r="BN109" s="2">
        <v>64</v>
      </c>
      <c r="BO109" s="2">
        <v>65</v>
      </c>
      <c r="BP109" s="2">
        <v>66</v>
      </c>
      <c r="BQ109" s="2">
        <v>67</v>
      </c>
      <c r="BR109" s="2">
        <v>68</v>
      </c>
      <c r="BS109" s="2">
        <v>69</v>
      </c>
      <c r="BT109" s="2">
        <v>70</v>
      </c>
      <c r="BU109" s="2">
        <v>71</v>
      </c>
      <c r="BV109" s="2">
        <v>72</v>
      </c>
      <c r="BW109" s="2">
        <v>73</v>
      </c>
      <c r="BX109" s="2">
        <v>74</v>
      </c>
      <c r="BY109" s="2">
        <v>75</v>
      </c>
      <c r="BZ109" s="2">
        <v>76</v>
      </c>
      <c r="CA109" s="2">
        <v>77</v>
      </c>
      <c r="CB109" s="2">
        <v>78</v>
      </c>
      <c r="CC109" s="2">
        <v>79</v>
      </c>
      <c r="CD109" s="2">
        <v>80</v>
      </c>
      <c r="CE109" s="2">
        <v>81</v>
      </c>
      <c r="CF109" s="2">
        <v>82</v>
      </c>
      <c r="CG109" s="2">
        <v>83</v>
      </c>
      <c r="CH109" s="2">
        <v>84</v>
      </c>
      <c r="CI109" s="2">
        <v>85</v>
      </c>
      <c r="CJ109" s="2">
        <v>86</v>
      </c>
      <c r="CK109" s="2">
        <v>87</v>
      </c>
      <c r="CL109" s="2">
        <v>88</v>
      </c>
      <c r="CM109" s="2">
        <v>89</v>
      </c>
      <c r="CN109" s="2">
        <v>90</v>
      </c>
      <c r="CO109" s="2">
        <v>91</v>
      </c>
      <c r="CP109" s="2">
        <v>92</v>
      </c>
      <c r="CQ109" s="2">
        <v>93</v>
      </c>
      <c r="CR109" s="2">
        <v>94</v>
      </c>
      <c r="CS109" s="2">
        <v>95</v>
      </c>
      <c r="CT109" s="2">
        <v>96</v>
      </c>
      <c r="CU109" s="2">
        <v>97</v>
      </c>
      <c r="CV109" s="2">
        <v>98</v>
      </c>
      <c r="CW109" s="2">
        <v>99</v>
      </c>
      <c r="CX109" s="2">
        <v>100</v>
      </c>
      <c r="CY109" s="2">
        <v>101</v>
      </c>
      <c r="CZ109" s="2">
        <v>102</v>
      </c>
      <c r="DA109" s="2">
        <v>103</v>
      </c>
      <c r="DB109" s="2">
        <v>104</v>
      </c>
      <c r="DC109" s="2">
        <v>105</v>
      </c>
      <c r="DD109" s="2">
        <v>106</v>
      </c>
      <c r="DE109" s="2">
        <v>107</v>
      </c>
      <c r="DF109" s="2">
        <v>108</v>
      </c>
      <c r="DG109" s="2">
        <v>109</v>
      </c>
      <c r="DH109" s="2">
        <v>110</v>
      </c>
      <c r="DI109" s="2">
        <v>111</v>
      </c>
      <c r="DJ109" s="2">
        <v>112</v>
      </c>
      <c r="DK109" s="2">
        <v>113</v>
      </c>
      <c r="DL109" s="2">
        <v>114</v>
      </c>
      <c r="DM109" s="2">
        <v>115</v>
      </c>
      <c r="DN109" s="2">
        <v>116</v>
      </c>
      <c r="DO109" s="2">
        <v>117</v>
      </c>
      <c r="DP109" s="2">
        <v>118</v>
      </c>
      <c r="DQ109" s="2">
        <v>119</v>
      </c>
    </row>
    <row r="110" spans="1:121">
      <c r="A110" t="s">
        <v>11</v>
      </c>
      <c r="B110" s="15">
        <f>+MROUND(G103*1.5,0.0005)</f>
        <v>1.7500000000000002E-2</v>
      </c>
      <c r="C110" s="15">
        <f>+B110</f>
        <v>1.7500000000000002E-2</v>
      </c>
      <c r="D110" s="15">
        <f t="shared" ref="D110:N110" si="48">+C110</f>
        <v>1.7500000000000002E-2</v>
      </c>
      <c r="E110" s="15">
        <f t="shared" si="48"/>
        <v>1.7500000000000002E-2</v>
      </c>
      <c r="F110" s="15">
        <f t="shared" si="48"/>
        <v>1.7500000000000002E-2</v>
      </c>
      <c r="G110" s="15">
        <f t="shared" si="48"/>
        <v>1.7500000000000002E-2</v>
      </c>
      <c r="H110" s="15">
        <f t="shared" si="48"/>
        <v>1.7500000000000002E-2</v>
      </c>
      <c r="I110" s="15">
        <f t="shared" si="48"/>
        <v>1.7500000000000002E-2</v>
      </c>
      <c r="J110" s="15">
        <f t="shared" si="48"/>
        <v>1.7500000000000002E-2</v>
      </c>
      <c r="K110" s="15">
        <f t="shared" si="48"/>
        <v>1.7500000000000002E-2</v>
      </c>
      <c r="L110" s="15">
        <f t="shared" si="48"/>
        <v>1.7500000000000002E-2</v>
      </c>
      <c r="M110" s="15">
        <f t="shared" si="48"/>
        <v>1.7500000000000002E-2</v>
      </c>
      <c r="N110" s="15">
        <f t="shared" si="48"/>
        <v>1.7500000000000002E-2</v>
      </c>
      <c r="O110" s="16">
        <f>+($T$110-$N$110)/($T$109-$N$109)+N110</f>
        <v>1.6500000000000001E-2</v>
      </c>
      <c r="P110" s="16">
        <f>+($T$110-$N$110)/($T$109-$N$109)+O110</f>
        <v>1.55E-2</v>
      </c>
      <c r="Q110" s="16">
        <f>+($T$110-$N$110)/($T$109-$N$109)+P110</f>
        <v>1.4499999999999999E-2</v>
      </c>
      <c r="R110" s="16">
        <f>+($T$110-$N$110)/($T$109-$N$109)+Q110</f>
        <v>1.3499999999999998E-2</v>
      </c>
      <c r="S110" s="16">
        <f>+($T$110-$N$110)/($T$109-$N$109)+R110</f>
        <v>1.2499999999999997E-2</v>
      </c>
      <c r="T110" s="17">
        <f>+MROUND($G$103,0.0005)</f>
        <v>1.15E-2</v>
      </c>
      <c r="U110" s="17">
        <f>+T110</f>
        <v>1.15E-2</v>
      </c>
      <c r="V110" s="17">
        <f t="shared" ref="V110:CF110" si="49">+U110</f>
        <v>1.15E-2</v>
      </c>
      <c r="W110" s="17">
        <f t="shared" si="49"/>
        <v>1.15E-2</v>
      </c>
      <c r="X110" s="17">
        <f t="shared" si="49"/>
        <v>1.15E-2</v>
      </c>
      <c r="Y110" s="17">
        <f t="shared" si="49"/>
        <v>1.15E-2</v>
      </c>
      <c r="Z110" s="17">
        <f t="shared" si="49"/>
        <v>1.15E-2</v>
      </c>
      <c r="AA110" s="17">
        <f t="shared" si="49"/>
        <v>1.15E-2</v>
      </c>
      <c r="AB110" s="17">
        <f t="shared" si="49"/>
        <v>1.15E-2</v>
      </c>
      <c r="AC110" s="17">
        <f t="shared" si="49"/>
        <v>1.15E-2</v>
      </c>
      <c r="AD110" s="17">
        <f t="shared" si="49"/>
        <v>1.15E-2</v>
      </c>
      <c r="AE110" s="17">
        <f t="shared" si="49"/>
        <v>1.15E-2</v>
      </c>
      <c r="AF110" s="17">
        <f t="shared" si="49"/>
        <v>1.15E-2</v>
      </c>
      <c r="AG110" s="17">
        <f t="shared" si="49"/>
        <v>1.15E-2</v>
      </c>
      <c r="AH110" s="17">
        <f t="shared" si="49"/>
        <v>1.15E-2</v>
      </c>
      <c r="AI110" s="17">
        <f t="shared" si="49"/>
        <v>1.15E-2</v>
      </c>
      <c r="AJ110" s="17">
        <f t="shared" si="49"/>
        <v>1.15E-2</v>
      </c>
      <c r="AK110" s="17">
        <f t="shared" si="49"/>
        <v>1.15E-2</v>
      </c>
      <c r="AL110" s="17">
        <f t="shared" si="49"/>
        <v>1.15E-2</v>
      </c>
      <c r="AM110" s="17">
        <f t="shared" si="49"/>
        <v>1.15E-2</v>
      </c>
      <c r="AN110" s="17">
        <f t="shared" si="49"/>
        <v>1.15E-2</v>
      </c>
      <c r="AO110" s="17">
        <f t="shared" si="49"/>
        <v>1.15E-2</v>
      </c>
      <c r="AP110" s="17">
        <f t="shared" si="49"/>
        <v>1.15E-2</v>
      </c>
      <c r="AQ110" s="17">
        <f t="shared" si="49"/>
        <v>1.15E-2</v>
      </c>
      <c r="AR110" s="17">
        <f t="shared" si="49"/>
        <v>1.15E-2</v>
      </c>
      <c r="AS110" s="17">
        <f t="shared" si="49"/>
        <v>1.15E-2</v>
      </c>
      <c r="AT110" s="17">
        <f t="shared" si="49"/>
        <v>1.15E-2</v>
      </c>
      <c r="AU110" s="17">
        <f t="shared" si="49"/>
        <v>1.15E-2</v>
      </c>
      <c r="AV110" s="17">
        <f t="shared" si="49"/>
        <v>1.15E-2</v>
      </c>
      <c r="AW110" s="17">
        <f t="shared" si="49"/>
        <v>1.15E-2</v>
      </c>
      <c r="AX110" s="17">
        <f t="shared" si="49"/>
        <v>1.15E-2</v>
      </c>
      <c r="AY110" s="17">
        <f t="shared" si="49"/>
        <v>1.15E-2</v>
      </c>
      <c r="AZ110" s="17">
        <f t="shared" si="49"/>
        <v>1.15E-2</v>
      </c>
      <c r="BA110" s="17">
        <f t="shared" si="49"/>
        <v>1.15E-2</v>
      </c>
      <c r="BB110" s="17">
        <f t="shared" si="49"/>
        <v>1.15E-2</v>
      </c>
      <c r="BC110" s="17">
        <f t="shared" si="49"/>
        <v>1.15E-2</v>
      </c>
      <c r="BD110" s="17">
        <f t="shared" si="49"/>
        <v>1.15E-2</v>
      </c>
      <c r="BE110" s="17">
        <f t="shared" si="49"/>
        <v>1.15E-2</v>
      </c>
      <c r="BF110" s="17">
        <f t="shared" si="49"/>
        <v>1.15E-2</v>
      </c>
      <c r="BG110" s="17">
        <f t="shared" si="49"/>
        <v>1.15E-2</v>
      </c>
      <c r="BH110" s="17">
        <f t="shared" si="49"/>
        <v>1.15E-2</v>
      </c>
      <c r="BI110" s="17">
        <f t="shared" si="49"/>
        <v>1.15E-2</v>
      </c>
      <c r="BJ110" s="17">
        <f t="shared" si="49"/>
        <v>1.15E-2</v>
      </c>
      <c r="BK110" s="17">
        <f t="shared" si="49"/>
        <v>1.15E-2</v>
      </c>
      <c r="BL110" s="17">
        <f t="shared" si="49"/>
        <v>1.15E-2</v>
      </c>
      <c r="BM110" s="17">
        <f t="shared" si="49"/>
        <v>1.15E-2</v>
      </c>
      <c r="BN110" s="17">
        <f t="shared" si="49"/>
        <v>1.15E-2</v>
      </c>
      <c r="BO110" s="17">
        <f t="shared" si="49"/>
        <v>1.15E-2</v>
      </c>
      <c r="BP110" s="17">
        <f t="shared" si="49"/>
        <v>1.15E-2</v>
      </c>
      <c r="BQ110" s="17">
        <f t="shared" si="49"/>
        <v>1.15E-2</v>
      </c>
      <c r="BR110" s="17">
        <f t="shared" si="49"/>
        <v>1.15E-2</v>
      </c>
      <c r="BS110" s="17">
        <f t="shared" si="49"/>
        <v>1.15E-2</v>
      </c>
      <c r="BT110" s="17">
        <f t="shared" si="49"/>
        <v>1.15E-2</v>
      </c>
      <c r="BU110" s="17">
        <f t="shared" si="49"/>
        <v>1.15E-2</v>
      </c>
      <c r="BV110" s="17">
        <f t="shared" si="49"/>
        <v>1.15E-2</v>
      </c>
      <c r="BW110" s="17">
        <f t="shared" si="49"/>
        <v>1.15E-2</v>
      </c>
      <c r="BX110" s="17">
        <f t="shared" si="49"/>
        <v>1.15E-2</v>
      </c>
      <c r="BY110" s="17">
        <f t="shared" si="49"/>
        <v>1.15E-2</v>
      </c>
      <c r="BZ110" s="17">
        <f t="shared" si="49"/>
        <v>1.15E-2</v>
      </c>
      <c r="CA110" s="17">
        <f t="shared" si="49"/>
        <v>1.15E-2</v>
      </c>
      <c r="CB110" s="17">
        <f t="shared" si="49"/>
        <v>1.15E-2</v>
      </c>
      <c r="CC110" s="17">
        <f t="shared" si="49"/>
        <v>1.15E-2</v>
      </c>
      <c r="CD110" s="17">
        <f t="shared" si="49"/>
        <v>1.15E-2</v>
      </c>
      <c r="CE110" s="17">
        <f t="shared" si="49"/>
        <v>1.15E-2</v>
      </c>
      <c r="CF110" s="17">
        <f t="shared" si="49"/>
        <v>1.15E-2</v>
      </c>
      <c r="CG110" s="16">
        <f t="shared" ref="CG110:CR110" si="50">-$CF$110/($CS$109-$CF$109)+CF110</f>
        <v>1.0615384615384615E-2</v>
      </c>
      <c r="CH110" s="16">
        <f t="shared" si="50"/>
        <v>9.7307692307692303E-3</v>
      </c>
      <c r="CI110" s="16">
        <f t="shared" si="50"/>
        <v>8.8461538461538456E-3</v>
      </c>
      <c r="CJ110" s="16">
        <f t="shared" si="50"/>
        <v>7.9615384615384609E-3</v>
      </c>
      <c r="CK110" s="16">
        <f t="shared" si="50"/>
        <v>7.0769230769230761E-3</v>
      </c>
      <c r="CL110" s="16">
        <f t="shared" si="50"/>
        <v>6.1923076923076914E-3</v>
      </c>
      <c r="CM110" s="16">
        <f t="shared" si="50"/>
        <v>5.3076923076923067E-3</v>
      </c>
      <c r="CN110" s="16">
        <f t="shared" si="50"/>
        <v>4.4230769230769219E-3</v>
      </c>
      <c r="CO110" s="16">
        <f t="shared" si="50"/>
        <v>3.5384615384615372E-3</v>
      </c>
      <c r="CP110" s="16">
        <f t="shared" si="50"/>
        <v>2.6538461538461525E-3</v>
      </c>
      <c r="CQ110" s="16">
        <f t="shared" si="50"/>
        <v>1.7692307692307677E-3</v>
      </c>
      <c r="CR110" s="16">
        <f t="shared" si="50"/>
        <v>8.8461538461538311E-4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0</v>
      </c>
      <c r="CY110" s="18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0</v>
      </c>
      <c r="DE110" s="18">
        <v>0</v>
      </c>
      <c r="DF110" s="18">
        <v>0</v>
      </c>
      <c r="DG110" s="18">
        <v>0</v>
      </c>
      <c r="DH110" s="18">
        <v>0</v>
      </c>
      <c r="DI110" s="18">
        <v>0</v>
      </c>
      <c r="DJ110" s="18">
        <v>0</v>
      </c>
      <c r="DK110" s="18">
        <v>0</v>
      </c>
      <c r="DL110" s="18">
        <v>0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</row>
    <row r="111" spans="1:121">
      <c r="A111" t="s">
        <v>12</v>
      </c>
      <c r="B111" s="15">
        <f>+MROUND(G106*1.5,0.0005)</f>
        <v>1.0999999999999999E-2</v>
      </c>
      <c r="C111" s="15">
        <f t="shared" ref="C111:N111" si="51">+B111</f>
        <v>1.0999999999999999E-2</v>
      </c>
      <c r="D111" s="15">
        <f t="shared" si="51"/>
        <v>1.0999999999999999E-2</v>
      </c>
      <c r="E111" s="15">
        <f t="shared" si="51"/>
        <v>1.0999999999999999E-2</v>
      </c>
      <c r="F111" s="15">
        <f t="shared" si="51"/>
        <v>1.0999999999999999E-2</v>
      </c>
      <c r="G111" s="15">
        <f t="shared" si="51"/>
        <v>1.0999999999999999E-2</v>
      </c>
      <c r="H111" s="15">
        <f t="shared" si="51"/>
        <v>1.0999999999999999E-2</v>
      </c>
      <c r="I111" s="15">
        <f t="shared" si="51"/>
        <v>1.0999999999999999E-2</v>
      </c>
      <c r="J111" s="15">
        <f t="shared" si="51"/>
        <v>1.0999999999999999E-2</v>
      </c>
      <c r="K111" s="15">
        <f t="shared" si="51"/>
        <v>1.0999999999999999E-2</v>
      </c>
      <c r="L111" s="15">
        <f t="shared" si="51"/>
        <v>1.0999999999999999E-2</v>
      </c>
      <c r="M111" s="15">
        <f t="shared" si="51"/>
        <v>1.0999999999999999E-2</v>
      </c>
      <c r="N111" s="15">
        <f t="shared" si="51"/>
        <v>1.0999999999999999E-2</v>
      </c>
      <c r="O111" s="16">
        <f>+($T$111-$N$111)/($T$109-$N$109)+N111</f>
        <v>1.0416666666666666E-2</v>
      </c>
      <c r="P111" s="16">
        <f>+($T$111-$N$111)/($T$109-$N$109)+O111</f>
        <v>9.8333333333333328E-3</v>
      </c>
      <c r="Q111" s="16">
        <f>+($T$111-$N$111)/($T$109-$N$109)+P111</f>
        <v>9.2499999999999995E-3</v>
      </c>
      <c r="R111" s="16">
        <f>+($T$111-$N$111)/($T$109-$N$109)+Q111</f>
        <v>8.6666666666666663E-3</v>
      </c>
      <c r="S111" s="16">
        <f>+($T$111-$N$111)/($T$109-$N$109)+R111</f>
        <v>8.083333333333333E-3</v>
      </c>
      <c r="T111" s="17">
        <f>+MROUND($G$106,0.0005)</f>
        <v>7.4999999999999997E-3</v>
      </c>
      <c r="U111" s="17">
        <f>+T111</f>
        <v>7.4999999999999997E-3</v>
      </c>
      <c r="V111" s="17">
        <f t="shared" ref="V111:CD111" si="52">+U111</f>
        <v>7.4999999999999997E-3</v>
      </c>
      <c r="W111" s="17">
        <f t="shared" si="52"/>
        <v>7.4999999999999997E-3</v>
      </c>
      <c r="X111" s="17">
        <f t="shared" si="52"/>
        <v>7.4999999999999997E-3</v>
      </c>
      <c r="Y111" s="17">
        <f t="shared" si="52"/>
        <v>7.4999999999999997E-3</v>
      </c>
      <c r="Z111" s="17">
        <f t="shared" si="52"/>
        <v>7.4999999999999997E-3</v>
      </c>
      <c r="AA111" s="17">
        <f t="shared" si="52"/>
        <v>7.4999999999999997E-3</v>
      </c>
      <c r="AB111" s="17">
        <f t="shared" si="52"/>
        <v>7.4999999999999997E-3</v>
      </c>
      <c r="AC111" s="17">
        <f t="shared" si="52"/>
        <v>7.4999999999999997E-3</v>
      </c>
      <c r="AD111" s="17">
        <f t="shared" si="52"/>
        <v>7.4999999999999997E-3</v>
      </c>
      <c r="AE111" s="17">
        <f t="shared" si="52"/>
        <v>7.4999999999999997E-3</v>
      </c>
      <c r="AF111" s="17">
        <f t="shared" si="52"/>
        <v>7.4999999999999997E-3</v>
      </c>
      <c r="AG111" s="17">
        <f t="shared" si="52"/>
        <v>7.4999999999999997E-3</v>
      </c>
      <c r="AH111" s="17">
        <f t="shared" si="52"/>
        <v>7.4999999999999997E-3</v>
      </c>
      <c r="AI111" s="17">
        <f t="shared" si="52"/>
        <v>7.4999999999999997E-3</v>
      </c>
      <c r="AJ111" s="17">
        <f t="shared" si="52"/>
        <v>7.4999999999999997E-3</v>
      </c>
      <c r="AK111" s="17">
        <f t="shared" si="52"/>
        <v>7.4999999999999997E-3</v>
      </c>
      <c r="AL111" s="17">
        <f t="shared" si="52"/>
        <v>7.4999999999999997E-3</v>
      </c>
      <c r="AM111" s="17">
        <f t="shared" si="52"/>
        <v>7.4999999999999997E-3</v>
      </c>
      <c r="AN111" s="17">
        <f t="shared" si="52"/>
        <v>7.4999999999999997E-3</v>
      </c>
      <c r="AO111" s="17">
        <f t="shared" si="52"/>
        <v>7.4999999999999997E-3</v>
      </c>
      <c r="AP111" s="17">
        <f t="shared" si="52"/>
        <v>7.4999999999999997E-3</v>
      </c>
      <c r="AQ111" s="17">
        <f t="shared" si="52"/>
        <v>7.4999999999999997E-3</v>
      </c>
      <c r="AR111" s="17">
        <f t="shared" si="52"/>
        <v>7.4999999999999997E-3</v>
      </c>
      <c r="AS111" s="17">
        <f t="shared" si="52"/>
        <v>7.4999999999999997E-3</v>
      </c>
      <c r="AT111" s="17">
        <f t="shared" si="52"/>
        <v>7.4999999999999997E-3</v>
      </c>
      <c r="AU111" s="17">
        <f t="shared" si="52"/>
        <v>7.4999999999999997E-3</v>
      </c>
      <c r="AV111" s="17">
        <f t="shared" si="52"/>
        <v>7.4999999999999997E-3</v>
      </c>
      <c r="AW111" s="17">
        <f t="shared" si="52"/>
        <v>7.4999999999999997E-3</v>
      </c>
      <c r="AX111" s="17">
        <f t="shared" si="52"/>
        <v>7.4999999999999997E-3</v>
      </c>
      <c r="AY111" s="17">
        <f t="shared" si="52"/>
        <v>7.4999999999999997E-3</v>
      </c>
      <c r="AZ111" s="17">
        <f t="shared" si="52"/>
        <v>7.4999999999999997E-3</v>
      </c>
      <c r="BA111" s="17">
        <f t="shared" si="52"/>
        <v>7.4999999999999997E-3</v>
      </c>
      <c r="BB111" s="17">
        <f t="shared" si="52"/>
        <v>7.4999999999999997E-3</v>
      </c>
      <c r="BC111" s="17">
        <f t="shared" si="52"/>
        <v>7.4999999999999997E-3</v>
      </c>
      <c r="BD111" s="17">
        <f t="shared" si="52"/>
        <v>7.4999999999999997E-3</v>
      </c>
      <c r="BE111" s="17">
        <f t="shared" si="52"/>
        <v>7.4999999999999997E-3</v>
      </c>
      <c r="BF111" s="17">
        <f t="shared" si="52"/>
        <v>7.4999999999999997E-3</v>
      </c>
      <c r="BG111" s="17">
        <f t="shared" si="52"/>
        <v>7.4999999999999997E-3</v>
      </c>
      <c r="BH111" s="17">
        <f t="shared" si="52"/>
        <v>7.4999999999999997E-3</v>
      </c>
      <c r="BI111" s="17">
        <f t="shared" si="52"/>
        <v>7.4999999999999997E-3</v>
      </c>
      <c r="BJ111" s="17">
        <f t="shared" si="52"/>
        <v>7.4999999999999997E-3</v>
      </c>
      <c r="BK111" s="17">
        <f t="shared" si="52"/>
        <v>7.4999999999999997E-3</v>
      </c>
      <c r="BL111" s="17">
        <f t="shared" si="52"/>
        <v>7.4999999999999997E-3</v>
      </c>
      <c r="BM111" s="17">
        <f t="shared" si="52"/>
        <v>7.4999999999999997E-3</v>
      </c>
      <c r="BN111" s="17">
        <f t="shared" si="52"/>
        <v>7.4999999999999997E-3</v>
      </c>
      <c r="BO111" s="17">
        <f t="shared" si="52"/>
        <v>7.4999999999999997E-3</v>
      </c>
      <c r="BP111" s="17">
        <f t="shared" si="52"/>
        <v>7.4999999999999997E-3</v>
      </c>
      <c r="BQ111" s="17">
        <f t="shared" si="52"/>
        <v>7.4999999999999997E-3</v>
      </c>
      <c r="BR111" s="17">
        <f t="shared" si="52"/>
        <v>7.4999999999999997E-3</v>
      </c>
      <c r="BS111" s="17">
        <f t="shared" si="52"/>
        <v>7.4999999999999997E-3</v>
      </c>
      <c r="BT111" s="17">
        <f t="shared" si="52"/>
        <v>7.4999999999999997E-3</v>
      </c>
      <c r="BU111" s="17">
        <f t="shared" si="52"/>
        <v>7.4999999999999997E-3</v>
      </c>
      <c r="BV111" s="17">
        <f t="shared" si="52"/>
        <v>7.4999999999999997E-3</v>
      </c>
      <c r="BW111" s="17">
        <f t="shared" si="52"/>
        <v>7.4999999999999997E-3</v>
      </c>
      <c r="BX111" s="17">
        <f t="shared" si="52"/>
        <v>7.4999999999999997E-3</v>
      </c>
      <c r="BY111" s="17">
        <f t="shared" si="52"/>
        <v>7.4999999999999997E-3</v>
      </c>
      <c r="BZ111" s="17">
        <f t="shared" si="52"/>
        <v>7.4999999999999997E-3</v>
      </c>
      <c r="CA111" s="17">
        <f t="shared" si="52"/>
        <v>7.4999999999999997E-3</v>
      </c>
      <c r="CB111" s="17">
        <f t="shared" si="52"/>
        <v>7.4999999999999997E-3</v>
      </c>
      <c r="CC111" s="17">
        <f t="shared" si="52"/>
        <v>7.4999999999999997E-3</v>
      </c>
      <c r="CD111" s="17">
        <f t="shared" si="52"/>
        <v>7.4999999999999997E-3</v>
      </c>
      <c r="CE111" s="16">
        <f t="shared" ref="CE111:CP111" si="53">-$CD$111/($CQ$109-$CD$109)+CD111</f>
        <v>6.9230769230769224E-3</v>
      </c>
      <c r="CF111" s="16">
        <f t="shared" si="53"/>
        <v>6.3461538461538451E-3</v>
      </c>
      <c r="CG111" s="16">
        <f t="shared" si="53"/>
        <v>5.7692307692307678E-3</v>
      </c>
      <c r="CH111" s="16">
        <f t="shared" si="53"/>
        <v>5.1923076923076905E-3</v>
      </c>
      <c r="CI111" s="16">
        <f t="shared" si="53"/>
        <v>4.6153846153846132E-3</v>
      </c>
      <c r="CJ111" s="16">
        <f t="shared" si="53"/>
        <v>4.0384615384615359E-3</v>
      </c>
      <c r="CK111" s="16">
        <f t="shared" si="53"/>
        <v>3.461538461538459E-3</v>
      </c>
      <c r="CL111" s="16">
        <f t="shared" si="53"/>
        <v>2.8846153846153822E-3</v>
      </c>
      <c r="CM111" s="16">
        <f t="shared" si="53"/>
        <v>2.3076923076923053E-3</v>
      </c>
      <c r="CN111" s="16">
        <f t="shared" si="53"/>
        <v>1.7307692307692284E-3</v>
      </c>
      <c r="CO111" s="16">
        <f t="shared" si="53"/>
        <v>1.1538461538461516E-3</v>
      </c>
      <c r="CP111" s="16">
        <f t="shared" si="53"/>
        <v>5.769230769230747E-4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0</v>
      </c>
      <c r="DF111" s="18">
        <v>0</v>
      </c>
      <c r="DG111" s="18">
        <v>0</v>
      </c>
      <c r="DH111" s="18">
        <v>0</v>
      </c>
      <c r="DI111" s="18">
        <v>0</v>
      </c>
      <c r="DJ111" s="18">
        <v>0</v>
      </c>
      <c r="DK111" s="18">
        <v>0</v>
      </c>
      <c r="DL111" s="18">
        <v>0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</row>
    <row r="113" spans="1:121">
      <c r="A113" t="s">
        <v>43</v>
      </c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</row>
    <row r="114" spans="1:121">
      <c r="B114" s="2">
        <v>0</v>
      </c>
      <c r="C114" s="2">
        <v>1</v>
      </c>
      <c r="D114" s="2">
        <v>2</v>
      </c>
      <c r="E114" s="2">
        <v>3</v>
      </c>
      <c r="F114" s="2">
        <v>4</v>
      </c>
      <c r="G114" s="2">
        <v>5</v>
      </c>
      <c r="H114" s="2">
        <v>6</v>
      </c>
      <c r="I114" s="2">
        <v>7</v>
      </c>
      <c r="J114" s="2">
        <v>8</v>
      </c>
      <c r="K114" s="2">
        <v>9</v>
      </c>
      <c r="L114" s="2">
        <v>10</v>
      </c>
      <c r="M114" s="2">
        <v>11</v>
      </c>
      <c r="N114" s="2">
        <v>12</v>
      </c>
      <c r="O114" s="2">
        <v>13</v>
      </c>
      <c r="P114" s="2">
        <v>14</v>
      </c>
      <c r="Q114" s="2">
        <v>15</v>
      </c>
      <c r="R114" s="2">
        <v>16</v>
      </c>
      <c r="S114" s="2">
        <v>17</v>
      </c>
      <c r="T114" s="2">
        <v>18</v>
      </c>
      <c r="U114" s="2">
        <v>19</v>
      </c>
      <c r="V114" s="2">
        <v>20</v>
      </c>
      <c r="W114" s="2">
        <v>21</v>
      </c>
      <c r="X114" s="2">
        <v>22</v>
      </c>
      <c r="Y114" s="2">
        <v>23</v>
      </c>
      <c r="Z114" s="2">
        <v>24</v>
      </c>
      <c r="AA114" s="2">
        <v>25</v>
      </c>
      <c r="AB114" s="2">
        <v>26</v>
      </c>
      <c r="AC114" s="2">
        <v>27</v>
      </c>
      <c r="AD114" s="2">
        <v>28</v>
      </c>
      <c r="AE114" s="2">
        <v>29</v>
      </c>
      <c r="AF114" s="2">
        <v>30</v>
      </c>
      <c r="AG114" s="2">
        <v>31</v>
      </c>
      <c r="AH114" s="2">
        <v>32</v>
      </c>
      <c r="AI114" s="2">
        <v>33</v>
      </c>
      <c r="AJ114" s="2">
        <v>34</v>
      </c>
      <c r="AK114" s="2">
        <v>35</v>
      </c>
      <c r="AL114" s="2">
        <v>36</v>
      </c>
      <c r="AM114" s="2">
        <v>37</v>
      </c>
      <c r="AN114" s="2">
        <v>38</v>
      </c>
      <c r="AO114" s="2">
        <v>39</v>
      </c>
      <c r="AP114" s="2">
        <v>40</v>
      </c>
      <c r="AQ114" s="2">
        <v>41</v>
      </c>
      <c r="AR114" s="2">
        <v>42</v>
      </c>
      <c r="AS114" s="2">
        <v>43</v>
      </c>
      <c r="AT114" s="2">
        <v>44</v>
      </c>
      <c r="AU114" s="2">
        <v>45</v>
      </c>
      <c r="AV114" s="2">
        <v>46</v>
      </c>
      <c r="AW114" s="2">
        <v>47</v>
      </c>
      <c r="AX114" s="2">
        <v>48</v>
      </c>
      <c r="AY114" s="2">
        <v>49</v>
      </c>
      <c r="AZ114" s="2">
        <v>50</v>
      </c>
      <c r="BA114" s="2">
        <v>51</v>
      </c>
      <c r="BB114" s="2">
        <v>52</v>
      </c>
      <c r="BC114" s="2">
        <v>53</v>
      </c>
      <c r="BD114" s="2">
        <v>54</v>
      </c>
      <c r="BE114" s="2">
        <v>55</v>
      </c>
      <c r="BF114" s="2">
        <v>56</v>
      </c>
      <c r="BG114" s="2">
        <v>57</v>
      </c>
      <c r="BH114" s="2">
        <v>58</v>
      </c>
      <c r="BI114" s="2">
        <v>59</v>
      </c>
      <c r="BJ114" s="2">
        <v>60</v>
      </c>
      <c r="BK114" s="2">
        <v>61</v>
      </c>
      <c r="BL114" s="2">
        <v>62</v>
      </c>
      <c r="BM114" s="2">
        <v>63</v>
      </c>
      <c r="BN114" s="2">
        <v>64</v>
      </c>
      <c r="BO114" s="2">
        <v>65</v>
      </c>
      <c r="BP114" s="2">
        <v>66</v>
      </c>
      <c r="BQ114" s="2">
        <v>67</v>
      </c>
      <c r="BR114" s="2">
        <v>68</v>
      </c>
      <c r="BS114" s="2">
        <v>69</v>
      </c>
      <c r="BT114" s="2">
        <v>70</v>
      </c>
      <c r="BU114" s="2">
        <v>71</v>
      </c>
      <c r="BV114" s="2">
        <v>72</v>
      </c>
      <c r="BW114" s="2">
        <v>73</v>
      </c>
      <c r="BX114" s="2">
        <v>74</v>
      </c>
      <c r="BY114" s="2">
        <v>75</v>
      </c>
      <c r="BZ114" s="2">
        <v>76</v>
      </c>
      <c r="CA114" s="2">
        <v>77</v>
      </c>
      <c r="CB114" s="2">
        <v>78</v>
      </c>
      <c r="CC114" s="2">
        <v>79</v>
      </c>
      <c r="CD114" s="2">
        <v>80</v>
      </c>
      <c r="CE114" s="2">
        <v>81</v>
      </c>
      <c r="CF114" s="2">
        <v>82</v>
      </c>
      <c r="CG114" s="2">
        <v>83</v>
      </c>
      <c r="CH114" s="2">
        <v>84</v>
      </c>
      <c r="CI114" s="2">
        <v>85</v>
      </c>
      <c r="CJ114" s="2">
        <v>86</v>
      </c>
      <c r="CK114" s="2">
        <v>87</v>
      </c>
      <c r="CL114" s="2">
        <v>88</v>
      </c>
      <c r="CM114" s="2">
        <v>89</v>
      </c>
      <c r="CN114" s="2">
        <v>90</v>
      </c>
      <c r="CO114" s="2">
        <v>91</v>
      </c>
      <c r="CP114" s="2">
        <v>92</v>
      </c>
      <c r="CQ114" s="2">
        <v>93</v>
      </c>
      <c r="CR114" s="2">
        <v>94</v>
      </c>
      <c r="CS114" s="2">
        <v>95</v>
      </c>
      <c r="CT114" s="2">
        <v>96</v>
      </c>
      <c r="CU114" s="2">
        <v>97</v>
      </c>
      <c r="CV114" s="2">
        <v>98</v>
      </c>
      <c r="CW114" s="2">
        <v>99</v>
      </c>
      <c r="CX114" s="2">
        <v>100</v>
      </c>
      <c r="CY114" s="2">
        <v>101</v>
      </c>
      <c r="CZ114" s="2">
        <v>102</v>
      </c>
      <c r="DA114" s="2">
        <v>103</v>
      </c>
      <c r="DB114" s="2">
        <v>104</v>
      </c>
      <c r="DC114" s="2">
        <v>105</v>
      </c>
      <c r="DD114" s="2">
        <v>106</v>
      </c>
      <c r="DE114" s="2">
        <v>107</v>
      </c>
      <c r="DF114" s="2">
        <v>108</v>
      </c>
      <c r="DG114" s="2">
        <v>109</v>
      </c>
      <c r="DH114" s="2">
        <v>110</v>
      </c>
      <c r="DI114" s="2">
        <v>111</v>
      </c>
      <c r="DJ114" s="2">
        <v>112</v>
      </c>
      <c r="DK114" s="2">
        <v>113</v>
      </c>
      <c r="DL114" s="2">
        <v>114</v>
      </c>
      <c r="DM114" s="2">
        <v>115</v>
      </c>
      <c r="DN114" s="2">
        <v>116</v>
      </c>
      <c r="DO114" s="2">
        <v>117</v>
      </c>
      <c r="DP114" s="2">
        <v>118</v>
      </c>
      <c r="DQ114" s="2">
        <v>119</v>
      </c>
    </row>
    <row r="115" spans="1:121">
      <c r="A115" t="s">
        <v>11</v>
      </c>
      <c r="B115" s="15">
        <v>1.7500000000000002E-2</v>
      </c>
      <c r="C115" s="15">
        <v>1.7500000000000002E-2</v>
      </c>
      <c r="D115" s="15">
        <v>1.7500000000000002E-2</v>
      </c>
      <c r="E115" s="15">
        <v>1.7500000000000002E-2</v>
      </c>
      <c r="F115" s="15">
        <v>1.7500000000000002E-2</v>
      </c>
      <c r="G115" s="15">
        <v>1.7500000000000002E-2</v>
      </c>
      <c r="H115" s="15">
        <v>1.7500000000000002E-2</v>
      </c>
      <c r="I115" s="15">
        <v>1.7500000000000002E-2</v>
      </c>
      <c r="J115" s="15">
        <v>1.7500000000000002E-2</v>
      </c>
      <c r="K115" s="15">
        <v>1.7500000000000002E-2</v>
      </c>
      <c r="L115" s="15">
        <v>1.7500000000000002E-2</v>
      </c>
      <c r="M115" s="15">
        <v>1.7500000000000002E-2</v>
      </c>
      <c r="N115" s="15">
        <v>1.7500000000000002E-2</v>
      </c>
      <c r="O115" s="16">
        <v>1.6500000000000001E-2</v>
      </c>
      <c r="P115" s="16">
        <v>1.55E-2</v>
      </c>
      <c r="Q115" s="16">
        <v>1.4500000000000001E-2</v>
      </c>
      <c r="R115" s="16">
        <v>1.35E-2</v>
      </c>
      <c r="S115" s="16">
        <v>1.2500000000000001E-2</v>
      </c>
      <c r="T115" s="17">
        <v>1.15E-2</v>
      </c>
      <c r="U115" s="17">
        <v>1.15E-2</v>
      </c>
      <c r="V115" s="17">
        <v>1.15E-2</v>
      </c>
      <c r="W115" s="17">
        <v>1.15E-2</v>
      </c>
      <c r="X115" s="17">
        <v>1.15E-2</v>
      </c>
      <c r="Y115" s="17">
        <v>1.15E-2</v>
      </c>
      <c r="Z115" s="17">
        <v>1.15E-2</v>
      </c>
      <c r="AA115" s="17">
        <v>1.15E-2</v>
      </c>
      <c r="AB115" s="17">
        <v>1.15E-2</v>
      </c>
      <c r="AC115" s="17">
        <v>1.15E-2</v>
      </c>
      <c r="AD115" s="17">
        <v>1.15E-2</v>
      </c>
      <c r="AE115" s="17">
        <v>1.15E-2</v>
      </c>
      <c r="AF115" s="17">
        <v>1.15E-2</v>
      </c>
      <c r="AG115" s="17">
        <v>1.15E-2</v>
      </c>
      <c r="AH115" s="17">
        <v>1.15E-2</v>
      </c>
      <c r="AI115" s="17">
        <v>1.15E-2</v>
      </c>
      <c r="AJ115" s="17">
        <v>1.15E-2</v>
      </c>
      <c r="AK115" s="17">
        <v>1.15E-2</v>
      </c>
      <c r="AL115" s="17">
        <v>1.15E-2</v>
      </c>
      <c r="AM115" s="17">
        <v>1.15E-2</v>
      </c>
      <c r="AN115" s="17">
        <v>1.15E-2</v>
      </c>
      <c r="AO115" s="17">
        <v>1.15E-2</v>
      </c>
      <c r="AP115" s="17">
        <v>1.15E-2</v>
      </c>
      <c r="AQ115" s="17">
        <v>1.15E-2</v>
      </c>
      <c r="AR115" s="17">
        <v>1.15E-2</v>
      </c>
      <c r="AS115" s="17">
        <v>1.15E-2</v>
      </c>
      <c r="AT115" s="17">
        <v>1.15E-2</v>
      </c>
      <c r="AU115" s="17">
        <v>1.15E-2</v>
      </c>
      <c r="AV115" s="17">
        <v>1.15E-2</v>
      </c>
      <c r="AW115" s="17">
        <v>1.15E-2</v>
      </c>
      <c r="AX115" s="17">
        <v>1.15E-2</v>
      </c>
      <c r="AY115" s="17">
        <v>1.15E-2</v>
      </c>
      <c r="AZ115" s="17">
        <v>1.15E-2</v>
      </c>
      <c r="BA115" s="17">
        <v>1.15E-2</v>
      </c>
      <c r="BB115" s="17">
        <v>1.15E-2</v>
      </c>
      <c r="BC115" s="17">
        <v>1.15E-2</v>
      </c>
      <c r="BD115" s="17">
        <v>1.15E-2</v>
      </c>
      <c r="BE115" s="17">
        <v>1.15E-2</v>
      </c>
      <c r="BF115" s="17">
        <v>1.15E-2</v>
      </c>
      <c r="BG115" s="17">
        <v>1.15E-2</v>
      </c>
      <c r="BH115" s="17">
        <v>1.15E-2</v>
      </c>
      <c r="BI115" s="17">
        <v>1.15E-2</v>
      </c>
      <c r="BJ115" s="17">
        <v>1.15E-2</v>
      </c>
      <c r="BK115" s="17">
        <v>1.15E-2</v>
      </c>
      <c r="BL115" s="17">
        <v>1.15E-2</v>
      </c>
      <c r="BM115" s="17">
        <v>1.15E-2</v>
      </c>
      <c r="BN115" s="17">
        <v>1.15E-2</v>
      </c>
      <c r="BO115" s="17">
        <v>1.15E-2</v>
      </c>
      <c r="BP115" s="17">
        <v>1.15E-2</v>
      </c>
      <c r="BQ115" s="17">
        <v>1.15E-2</v>
      </c>
      <c r="BR115" s="17">
        <v>1.15E-2</v>
      </c>
      <c r="BS115" s="17">
        <v>1.15E-2</v>
      </c>
      <c r="BT115" s="17">
        <v>1.15E-2</v>
      </c>
      <c r="BU115" s="17">
        <v>1.15E-2</v>
      </c>
      <c r="BV115" s="17">
        <v>1.15E-2</v>
      </c>
      <c r="BW115" s="17">
        <v>1.15E-2</v>
      </c>
      <c r="BX115" s="17">
        <v>1.15E-2</v>
      </c>
      <c r="BY115" s="17">
        <v>1.15E-2</v>
      </c>
      <c r="BZ115" s="17">
        <v>1.15E-2</v>
      </c>
      <c r="CA115" s="17">
        <v>1.15E-2</v>
      </c>
      <c r="CB115" s="17">
        <v>1.15E-2</v>
      </c>
      <c r="CC115" s="17">
        <v>1.15E-2</v>
      </c>
      <c r="CD115" s="17">
        <v>1.15E-2</v>
      </c>
      <c r="CE115" s="17">
        <v>1.15E-2</v>
      </c>
      <c r="CF115" s="17">
        <v>1.15E-2</v>
      </c>
      <c r="CG115" s="16">
        <v>1.06E-2</v>
      </c>
      <c r="CH115" s="16">
        <v>9.7000000000000003E-3</v>
      </c>
      <c r="CI115" s="16">
        <v>8.8000000000000005E-3</v>
      </c>
      <c r="CJ115" s="16">
        <v>8.0000000000000002E-3</v>
      </c>
      <c r="CK115" s="16">
        <v>7.1000000000000004E-3</v>
      </c>
      <c r="CL115" s="16">
        <v>6.1999999999999998E-3</v>
      </c>
      <c r="CM115" s="16">
        <v>5.3E-3</v>
      </c>
      <c r="CN115" s="16">
        <v>4.4000000000000003E-3</v>
      </c>
      <c r="CO115" s="16">
        <v>3.5000000000000001E-3</v>
      </c>
      <c r="CP115" s="16">
        <v>2.7000000000000001E-3</v>
      </c>
      <c r="CQ115" s="16">
        <v>1.8E-3</v>
      </c>
      <c r="CR115" s="16">
        <v>8.9999999999999998E-4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0</v>
      </c>
      <c r="DE115" s="18">
        <v>0</v>
      </c>
      <c r="DF115" s="18">
        <v>0</v>
      </c>
      <c r="DG115" s="18">
        <v>0</v>
      </c>
      <c r="DH115" s="18">
        <v>0</v>
      </c>
      <c r="DI115" s="18">
        <v>0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</row>
    <row r="116" spans="1:121">
      <c r="A116" t="s">
        <v>12</v>
      </c>
      <c r="B116" s="15">
        <v>1.0999999999999999E-2</v>
      </c>
      <c r="C116" s="15">
        <v>1.0999999999999999E-2</v>
      </c>
      <c r="D116" s="15">
        <v>1.0999999999999999E-2</v>
      </c>
      <c r="E116" s="15">
        <v>1.0999999999999999E-2</v>
      </c>
      <c r="F116" s="15">
        <v>1.0999999999999999E-2</v>
      </c>
      <c r="G116" s="15">
        <v>1.0999999999999999E-2</v>
      </c>
      <c r="H116" s="15">
        <v>1.0999999999999999E-2</v>
      </c>
      <c r="I116" s="15">
        <v>1.0999999999999999E-2</v>
      </c>
      <c r="J116" s="15">
        <v>1.0999999999999999E-2</v>
      </c>
      <c r="K116" s="15">
        <v>1.0999999999999999E-2</v>
      </c>
      <c r="L116" s="15">
        <v>1.0999999999999999E-2</v>
      </c>
      <c r="M116" s="15">
        <v>1.0999999999999999E-2</v>
      </c>
      <c r="N116" s="15">
        <v>1.0999999999999999E-2</v>
      </c>
      <c r="O116" s="16">
        <v>1.04E-2</v>
      </c>
      <c r="P116" s="16">
        <v>9.7999999999999997E-3</v>
      </c>
      <c r="Q116" s="16">
        <v>9.2999999999999992E-3</v>
      </c>
      <c r="R116" s="16">
        <v>8.6999999999999994E-3</v>
      </c>
      <c r="S116" s="16">
        <v>8.0999999999999996E-3</v>
      </c>
      <c r="T116" s="17">
        <v>7.4999999999999997E-3</v>
      </c>
      <c r="U116" s="17">
        <v>7.4999999999999997E-3</v>
      </c>
      <c r="V116" s="17">
        <v>7.4999999999999997E-3</v>
      </c>
      <c r="W116" s="17">
        <v>7.4999999999999997E-3</v>
      </c>
      <c r="X116" s="17">
        <v>7.4999999999999997E-3</v>
      </c>
      <c r="Y116" s="17">
        <v>7.4999999999999997E-3</v>
      </c>
      <c r="Z116" s="17">
        <v>7.4999999999999997E-3</v>
      </c>
      <c r="AA116" s="17">
        <v>7.4999999999999997E-3</v>
      </c>
      <c r="AB116" s="17">
        <v>7.4999999999999997E-3</v>
      </c>
      <c r="AC116" s="17">
        <v>7.4999999999999997E-3</v>
      </c>
      <c r="AD116" s="17">
        <v>7.4999999999999997E-3</v>
      </c>
      <c r="AE116" s="17">
        <v>7.4999999999999997E-3</v>
      </c>
      <c r="AF116" s="17">
        <v>7.4999999999999997E-3</v>
      </c>
      <c r="AG116" s="17">
        <v>7.4999999999999997E-3</v>
      </c>
      <c r="AH116" s="17">
        <v>7.4999999999999997E-3</v>
      </c>
      <c r="AI116" s="17">
        <v>7.4999999999999997E-3</v>
      </c>
      <c r="AJ116" s="17">
        <v>7.4999999999999997E-3</v>
      </c>
      <c r="AK116" s="17">
        <v>7.4999999999999997E-3</v>
      </c>
      <c r="AL116" s="17">
        <v>7.4999999999999997E-3</v>
      </c>
      <c r="AM116" s="17">
        <v>7.4999999999999997E-3</v>
      </c>
      <c r="AN116" s="17">
        <v>7.4999999999999997E-3</v>
      </c>
      <c r="AO116" s="17">
        <v>7.4999999999999997E-3</v>
      </c>
      <c r="AP116" s="17">
        <v>7.4999999999999997E-3</v>
      </c>
      <c r="AQ116" s="17">
        <v>7.4999999999999997E-3</v>
      </c>
      <c r="AR116" s="17">
        <v>7.4999999999999997E-3</v>
      </c>
      <c r="AS116" s="17">
        <v>7.4999999999999997E-3</v>
      </c>
      <c r="AT116" s="17">
        <v>7.4999999999999997E-3</v>
      </c>
      <c r="AU116" s="17">
        <v>7.4999999999999997E-3</v>
      </c>
      <c r="AV116" s="17">
        <v>7.4999999999999997E-3</v>
      </c>
      <c r="AW116" s="17">
        <v>7.4999999999999997E-3</v>
      </c>
      <c r="AX116" s="17">
        <v>7.4999999999999997E-3</v>
      </c>
      <c r="AY116" s="17">
        <v>7.4999999999999997E-3</v>
      </c>
      <c r="AZ116" s="17">
        <v>7.4999999999999997E-3</v>
      </c>
      <c r="BA116" s="17">
        <v>7.4999999999999997E-3</v>
      </c>
      <c r="BB116" s="17">
        <v>7.4999999999999997E-3</v>
      </c>
      <c r="BC116" s="17">
        <v>7.4999999999999997E-3</v>
      </c>
      <c r="BD116" s="17">
        <v>7.4999999999999997E-3</v>
      </c>
      <c r="BE116" s="17">
        <v>7.4999999999999997E-3</v>
      </c>
      <c r="BF116" s="17">
        <v>7.4999999999999997E-3</v>
      </c>
      <c r="BG116" s="17">
        <v>7.4999999999999997E-3</v>
      </c>
      <c r="BH116" s="17">
        <v>7.4999999999999997E-3</v>
      </c>
      <c r="BI116" s="17">
        <v>7.4999999999999997E-3</v>
      </c>
      <c r="BJ116" s="17">
        <v>7.4999999999999997E-3</v>
      </c>
      <c r="BK116" s="17">
        <v>7.4999999999999997E-3</v>
      </c>
      <c r="BL116" s="17">
        <v>7.4999999999999997E-3</v>
      </c>
      <c r="BM116" s="17">
        <v>7.4999999999999997E-3</v>
      </c>
      <c r="BN116" s="17">
        <v>7.4999999999999997E-3</v>
      </c>
      <c r="BO116" s="17">
        <v>7.4999999999999997E-3</v>
      </c>
      <c r="BP116" s="17">
        <v>7.4999999999999997E-3</v>
      </c>
      <c r="BQ116" s="17">
        <v>7.4999999999999997E-3</v>
      </c>
      <c r="BR116" s="17">
        <v>7.4999999999999997E-3</v>
      </c>
      <c r="BS116" s="17">
        <v>7.4999999999999997E-3</v>
      </c>
      <c r="BT116" s="17">
        <v>7.4999999999999997E-3</v>
      </c>
      <c r="BU116" s="17">
        <v>7.4999999999999997E-3</v>
      </c>
      <c r="BV116" s="17">
        <v>7.4999999999999997E-3</v>
      </c>
      <c r="BW116" s="17">
        <v>7.4999999999999997E-3</v>
      </c>
      <c r="BX116" s="17">
        <v>7.4999999999999997E-3</v>
      </c>
      <c r="BY116" s="17">
        <v>7.4999999999999997E-3</v>
      </c>
      <c r="BZ116" s="17">
        <v>7.4999999999999997E-3</v>
      </c>
      <c r="CA116" s="17">
        <v>7.4999999999999997E-3</v>
      </c>
      <c r="CB116" s="17">
        <v>7.4999999999999997E-3</v>
      </c>
      <c r="CC116" s="17">
        <v>7.4999999999999997E-3</v>
      </c>
      <c r="CD116" s="17">
        <v>7.4999999999999997E-3</v>
      </c>
      <c r="CE116" s="16">
        <v>6.8999999999999999E-3</v>
      </c>
      <c r="CF116" s="16">
        <v>6.3E-3</v>
      </c>
      <c r="CG116" s="16">
        <v>5.7999999999999996E-3</v>
      </c>
      <c r="CH116" s="16">
        <v>5.1999999999999998E-3</v>
      </c>
      <c r="CI116" s="16">
        <v>4.5999999999999999E-3</v>
      </c>
      <c r="CJ116" s="16">
        <v>4.0000000000000001E-3</v>
      </c>
      <c r="CK116" s="16">
        <v>3.5000000000000001E-3</v>
      </c>
      <c r="CL116" s="16">
        <v>2.8999999999999998E-3</v>
      </c>
      <c r="CM116" s="16">
        <v>2.3E-3</v>
      </c>
      <c r="CN116" s="16">
        <v>1.6999999999999999E-3</v>
      </c>
      <c r="CO116" s="16">
        <v>1.1999999999999999E-3</v>
      </c>
      <c r="CP116" s="16">
        <v>5.9999999999999995E-4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0</v>
      </c>
      <c r="DF116" s="18">
        <v>0</v>
      </c>
      <c r="DG116" s="18">
        <v>0</v>
      </c>
      <c r="DH116" s="18">
        <v>0</v>
      </c>
      <c r="DI116" s="18">
        <v>0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Q70"/>
  <sheetViews>
    <sheetView topLeftCell="A58" zoomScale="78" zoomScaleNormal="78" workbookViewId="0">
      <selection activeCell="B5" sqref="B5"/>
    </sheetView>
  </sheetViews>
  <sheetFormatPr defaultRowHeight="15"/>
  <cols>
    <col min="1" max="1" width="12.7109375" customWidth="1"/>
    <col min="257" max="257" width="12.7109375" customWidth="1"/>
    <col min="513" max="513" width="12.7109375" customWidth="1"/>
    <col min="769" max="769" width="12.7109375" customWidth="1"/>
    <col min="1025" max="1025" width="12.7109375" customWidth="1"/>
    <col min="1281" max="1281" width="12.7109375" customWidth="1"/>
    <col min="1537" max="1537" width="12.7109375" customWidth="1"/>
    <col min="1793" max="1793" width="12.7109375" customWidth="1"/>
    <col min="2049" max="2049" width="12.7109375" customWidth="1"/>
    <col min="2305" max="2305" width="12.7109375" customWidth="1"/>
    <col min="2561" max="2561" width="12.7109375" customWidth="1"/>
    <col min="2817" max="2817" width="12.7109375" customWidth="1"/>
    <col min="3073" max="3073" width="12.7109375" customWidth="1"/>
    <col min="3329" max="3329" width="12.7109375" customWidth="1"/>
    <col min="3585" max="3585" width="12.7109375" customWidth="1"/>
    <col min="3841" max="3841" width="12.7109375" customWidth="1"/>
    <col min="4097" max="4097" width="12.7109375" customWidth="1"/>
    <col min="4353" max="4353" width="12.7109375" customWidth="1"/>
    <col min="4609" max="4609" width="12.7109375" customWidth="1"/>
    <col min="4865" max="4865" width="12.7109375" customWidth="1"/>
    <col min="5121" max="5121" width="12.7109375" customWidth="1"/>
    <col min="5377" max="5377" width="12.7109375" customWidth="1"/>
    <col min="5633" max="5633" width="12.7109375" customWidth="1"/>
    <col min="5889" max="5889" width="12.7109375" customWidth="1"/>
    <col min="6145" max="6145" width="12.7109375" customWidth="1"/>
    <col min="6401" max="6401" width="12.7109375" customWidth="1"/>
    <col min="6657" max="6657" width="12.7109375" customWidth="1"/>
    <col min="6913" max="6913" width="12.7109375" customWidth="1"/>
    <col min="7169" max="7169" width="12.7109375" customWidth="1"/>
    <col min="7425" max="7425" width="12.7109375" customWidth="1"/>
    <col min="7681" max="7681" width="12.7109375" customWidth="1"/>
    <col min="7937" max="7937" width="12.7109375" customWidth="1"/>
    <col min="8193" max="8193" width="12.7109375" customWidth="1"/>
    <col min="8449" max="8449" width="12.7109375" customWidth="1"/>
    <col min="8705" max="8705" width="12.7109375" customWidth="1"/>
    <col min="8961" max="8961" width="12.7109375" customWidth="1"/>
    <col min="9217" max="9217" width="12.7109375" customWidth="1"/>
    <col min="9473" max="9473" width="12.7109375" customWidth="1"/>
    <col min="9729" max="9729" width="12.7109375" customWidth="1"/>
    <col min="9985" max="9985" width="12.7109375" customWidth="1"/>
    <col min="10241" max="10241" width="12.7109375" customWidth="1"/>
    <col min="10497" max="10497" width="12.7109375" customWidth="1"/>
    <col min="10753" max="10753" width="12.7109375" customWidth="1"/>
    <col min="11009" max="11009" width="12.7109375" customWidth="1"/>
    <col min="11265" max="11265" width="12.7109375" customWidth="1"/>
    <col min="11521" max="11521" width="12.7109375" customWidth="1"/>
    <col min="11777" max="11777" width="12.7109375" customWidth="1"/>
    <col min="12033" max="12033" width="12.7109375" customWidth="1"/>
    <col min="12289" max="12289" width="12.7109375" customWidth="1"/>
    <col min="12545" max="12545" width="12.7109375" customWidth="1"/>
    <col min="12801" max="12801" width="12.7109375" customWidth="1"/>
    <col min="13057" max="13057" width="12.7109375" customWidth="1"/>
    <col min="13313" max="13313" width="12.7109375" customWidth="1"/>
    <col min="13569" max="13569" width="12.7109375" customWidth="1"/>
    <col min="13825" max="13825" width="12.7109375" customWidth="1"/>
    <col min="14081" max="14081" width="12.7109375" customWidth="1"/>
    <col min="14337" max="14337" width="12.7109375" customWidth="1"/>
    <col min="14593" max="14593" width="12.7109375" customWidth="1"/>
    <col min="14849" max="14849" width="12.7109375" customWidth="1"/>
    <col min="15105" max="15105" width="12.7109375" customWidth="1"/>
    <col min="15361" max="15361" width="12.7109375" customWidth="1"/>
    <col min="15617" max="15617" width="12.7109375" customWidth="1"/>
    <col min="15873" max="15873" width="12.7109375" customWidth="1"/>
    <col min="16129" max="16129" width="12.7109375" customWidth="1"/>
  </cols>
  <sheetData>
    <row r="1" spans="1:121">
      <c r="A1" t="s">
        <v>21</v>
      </c>
    </row>
    <row r="2" spans="1:121">
      <c r="A2" t="s">
        <v>20</v>
      </c>
    </row>
    <row r="4" spans="1:121"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2">
        <v>53</v>
      </c>
      <c r="BD4" s="2">
        <v>54</v>
      </c>
      <c r="BE4" s="2">
        <v>55</v>
      </c>
      <c r="BF4" s="2">
        <v>56</v>
      </c>
      <c r="BG4" s="2">
        <v>57</v>
      </c>
      <c r="BH4" s="2">
        <v>58</v>
      </c>
      <c r="BI4" s="2">
        <v>59</v>
      </c>
      <c r="BJ4" s="2">
        <v>60</v>
      </c>
      <c r="BK4" s="2">
        <v>61</v>
      </c>
      <c r="BL4" s="2">
        <v>62</v>
      </c>
      <c r="BM4" s="2">
        <v>63</v>
      </c>
      <c r="BN4" s="2">
        <v>64</v>
      </c>
      <c r="BO4" s="2">
        <v>65</v>
      </c>
      <c r="BP4" s="2">
        <v>66</v>
      </c>
      <c r="BQ4" s="2">
        <v>67</v>
      </c>
      <c r="BR4" s="2">
        <v>68</v>
      </c>
      <c r="BS4" s="2">
        <v>69</v>
      </c>
      <c r="BT4" s="2">
        <v>70</v>
      </c>
      <c r="BU4" s="2">
        <v>71</v>
      </c>
      <c r="BV4" s="2">
        <v>72</v>
      </c>
      <c r="BW4" s="2">
        <v>73</v>
      </c>
      <c r="BX4" s="2">
        <v>74</v>
      </c>
      <c r="BY4" s="2">
        <v>75</v>
      </c>
      <c r="BZ4" s="2">
        <v>76</v>
      </c>
      <c r="CA4" s="2">
        <v>77</v>
      </c>
      <c r="CB4" s="2">
        <v>78</v>
      </c>
      <c r="CC4" s="2">
        <v>79</v>
      </c>
      <c r="CD4" s="2">
        <v>80</v>
      </c>
      <c r="CE4" s="2">
        <v>81</v>
      </c>
      <c r="CF4" s="2">
        <v>82</v>
      </c>
      <c r="CG4" s="2">
        <v>83</v>
      </c>
      <c r="CH4" s="2">
        <v>84</v>
      </c>
      <c r="CI4" s="2">
        <v>85</v>
      </c>
      <c r="CJ4" s="2">
        <v>86</v>
      </c>
      <c r="CK4" s="2">
        <v>87</v>
      </c>
      <c r="CL4" s="2">
        <v>88</v>
      </c>
      <c r="CM4" s="2">
        <v>89</v>
      </c>
      <c r="CN4" s="2">
        <v>90</v>
      </c>
      <c r="CO4" s="2">
        <v>91</v>
      </c>
      <c r="CP4" s="2">
        <v>92</v>
      </c>
      <c r="CQ4" s="2">
        <v>93</v>
      </c>
      <c r="CR4" s="2">
        <v>94</v>
      </c>
      <c r="CS4" s="2">
        <v>95</v>
      </c>
      <c r="CT4" s="2">
        <v>96</v>
      </c>
      <c r="CU4" s="2">
        <v>97</v>
      </c>
      <c r="CV4" s="2">
        <v>98</v>
      </c>
      <c r="CW4" s="2">
        <v>99</v>
      </c>
      <c r="CX4" s="2">
        <v>100</v>
      </c>
      <c r="CY4" s="2">
        <v>101</v>
      </c>
      <c r="CZ4" s="2">
        <v>102</v>
      </c>
      <c r="DA4" s="2">
        <v>103</v>
      </c>
      <c r="DB4" s="2">
        <v>104</v>
      </c>
      <c r="DC4" s="2">
        <v>105</v>
      </c>
      <c r="DD4" s="2">
        <v>106</v>
      </c>
      <c r="DE4" s="2">
        <v>107</v>
      </c>
      <c r="DF4" s="2">
        <v>108</v>
      </c>
      <c r="DG4" s="2">
        <v>109</v>
      </c>
      <c r="DH4" s="2">
        <v>110</v>
      </c>
      <c r="DI4" s="2">
        <v>111</v>
      </c>
      <c r="DJ4" s="2">
        <v>112</v>
      </c>
      <c r="DK4" s="2">
        <v>113</v>
      </c>
      <c r="DL4" s="2">
        <v>114</v>
      </c>
      <c r="DM4" s="2">
        <v>115</v>
      </c>
      <c r="DN4" s="2">
        <v>116</v>
      </c>
      <c r="DO4" s="2">
        <v>117</v>
      </c>
      <c r="DP4" s="2">
        <v>118</v>
      </c>
      <c r="DQ4" s="2">
        <v>119</v>
      </c>
    </row>
    <row r="5" spans="1:121">
      <c r="A5" s="3">
        <v>1980</v>
      </c>
      <c r="B5" s="4">
        <v>1.1246000000000001E-2</v>
      </c>
      <c r="C5" s="4">
        <v>8.5599999999999999E-4</v>
      </c>
      <c r="D5" s="4">
        <v>5.5800000000000001E-4</v>
      </c>
      <c r="E5" s="4">
        <v>4.17E-4</v>
      </c>
      <c r="F5" s="4">
        <v>3.1300000000000002E-4</v>
      </c>
      <c r="G5" s="4">
        <v>2.9300000000000002E-4</v>
      </c>
      <c r="H5" s="4">
        <v>2.7900000000000001E-4</v>
      </c>
      <c r="I5" s="4">
        <v>2.6400000000000002E-4</v>
      </c>
      <c r="J5" s="4">
        <v>2.42E-4</v>
      </c>
      <c r="K5" s="4">
        <v>2.1599999999999999E-4</v>
      </c>
      <c r="L5" s="4">
        <v>1.9100000000000001E-4</v>
      </c>
      <c r="M5" s="4">
        <v>1.8000000000000001E-4</v>
      </c>
      <c r="N5" s="4">
        <v>1.9699999999999999E-4</v>
      </c>
      <c r="O5" s="4">
        <v>2.4800000000000001E-4</v>
      </c>
      <c r="P5" s="4">
        <v>3.2499999999999999E-4</v>
      </c>
      <c r="Q5" s="4">
        <v>4.1399999999999998E-4</v>
      </c>
      <c r="R5" s="4">
        <v>4.95E-4</v>
      </c>
      <c r="S5" s="4">
        <v>5.5599999999999996E-4</v>
      </c>
      <c r="T5" s="4">
        <v>5.8699999999999996E-4</v>
      </c>
      <c r="U5" s="4">
        <v>5.9500000000000004E-4</v>
      </c>
      <c r="V5" s="4">
        <v>5.9900000000000003E-4</v>
      </c>
      <c r="W5" s="4">
        <v>6.0899999999999995E-4</v>
      </c>
      <c r="X5" s="4">
        <v>6.1700000000000004E-4</v>
      </c>
      <c r="Y5" s="4">
        <v>6.2600000000000004E-4</v>
      </c>
      <c r="Z5" s="4">
        <v>6.3599999999999996E-4</v>
      </c>
      <c r="AA5" s="4">
        <v>6.4599999999999998E-4</v>
      </c>
      <c r="AB5" s="4">
        <v>6.5799999999999995E-4</v>
      </c>
      <c r="AC5" s="4">
        <v>6.7299999999999999E-4</v>
      </c>
      <c r="AD5" s="4">
        <v>6.9200000000000002E-4</v>
      </c>
      <c r="AE5" s="4">
        <v>7.1699999999999997E-4</v>
      </c>
      <c r="AF5" s="4">
        <v>7.4700000000000005E-4</v>
      </c>
      <c r="AG5" s="4">
        <v>7.85E-4</v>
      </c>
      <c r="AH5" s="4">
        <v>8.3100000000000003E-4</v>
      </c>
      <c r="AI5" s="4">
        <v>8.8699999999999998E-4</v>
      </c>
      <c r="AJ5" s="4">
        <v>9.5399999999999999E-4</v>
      </c>
      <c r="AK5" s="4">
        <v>1.031E-3</v>
      </c>
      <c r="AL5" s="4">
        <v>1.1199999999999999E-3</v>
      </c>
      <c r="AM5" s="4">
        <v>1.225E-3</v>
      </c>
      <c r="AN5" s="4">
        <v>1.3450000000000001E-3</v>
      </c>
      <c r="AO5" s="4">
        <v>1.482E-3</v>
      </c>
      <c r="AP5" s="4">
        <v>1.635E-3</v>
      </c>
      <c r="AQ5" s="4">
        <v>1.8029999999999999E-3</v>
      </c>
      <c r="AR5" s="4">
        <v>1.9889999999999999E-3</v>
      </c>
      <c r="AS5" s="4">
        <v>2.1909999999999998E-3</v>
      </c>
      <c r="AT5" s="4">
        <v>2.4120000000000001E-3</v>
      </c>
      <c r="AU5" s="4">
        <v>2.653E-3</v>
      </c>
      <c r="AV5" s="4">
        <v>2.9150000000000001E-3</v>
      </c>
      <c r="AW5" s="4">
        <v>3.1970000000000002E-3</v>
      </c>
      <c r="AX5" s="4">
        <v>3.4979999999999998E-3</v>
      </c>
      <c r="AY5" s="4">
        <v>3.8210000000000002E-3</v>
      </c>
      <c r="AZ5" s="4">
        <v>4.1749999999999999E-3</v>
      </c>
      <c r="BA5" s="4">
        <v>4.5589999999999997E-3</v>
      </c>
      <c r="BB5" s="4">
        <v>4.96E-3</v>
      </c>
      <c r="BC5" s="4">
        <v>5.3759999999999997E-3</v>
      </c>
      <c r="BD5" s="4">
        <v>5.816E-3</v>
      </c>
      <c r="BE5" s="4">
        <v>6.2979999999999998E-3</v>
      </c>
      <c r="BF5" s="4">
        <v>6.8310000000000003E-3</v>
      </c>
      <c r="BG5" s="4">
        <v>7.4159999999999998E-3</v>
      </c>
      <c r="BH5" s="4">
        <v>8.0579999999999992E-3</v>
      </c>
      <c r="BI5" s="4">
        <v>8.763E-3</v>
      </c>
      <c r="BJ5" s="4">
        <v>9.5420000000000001E-3</v>
      </c>
      <c r="BK5" s="4">
        <v>1.0392999999999999E-2</v>
      </c>
      <c r="BL5" s="4">
        <v>1.1306E-2</v>
      </c>
      <c r="BM5" s="4">
        <v>1.2279E-2</v>
      </c>
      <c r="BN5" s="4">
        <v>1.3329000000000001E-2</v>
      </c>
      <c r="BO5" s="4">
        <v>1.4513E-2</v>
      </c>
      <c r="BP5" s="4">
        <v>1.5821000000000002E-2</v>
      </c>
      <c r="BQ5" s="4">
        <v>1.7198000000000001E-2</v>
      </c>
      <c r="BR5" s="4">
        <v>1.8633E-2</v>
      </c>
      <c r="BS5" s="4">
        <v>2.0174999999999998E-2</v>
      </c>
      <c r="BT5" s="4">
        <v>2.1939E-2</v>
      </c>
      <c r="BU5" s="4">
        <v>2.3954E-2</v>
      </c>
      <c r="BV5" s="4">
        <v>2.6159000000000002E-2</v>
      </c>
      <c r="BW5" s="4">
        <v>2.8563000000000002E-2</v>
      </c>
      <c r="BX5" s="4">
        <v>3.1229E-2</v>
      </c>
      <c r="BY5" s="4">
        <v>3.4271999999999997E-2</v>
      </c>
      <c r="BZ5" s="4">
        <v>3.7746000000000002E-2</v>
      </c>
      <c r="CA5" s="4">
        <v>4.1633999999999997E-2</v>
      </c>
      <c r="CB5" s="4">
        <v>4.5968000000000002E-2</v>
      </c>
      <c r="CC5" s="4">
        <v>5.0805000000000003E-2</v>
      </c>
      <c r="CD5" s="4">
        <v>5.6195000000000002E-2</v>
      </c>
      <c r="CE5" s="4">
        <v>6.2211000000000002E-2</v>
      </c>
      <c r="CF5" s="4">
        <v>6.8917999999999993E-2</v>
      </c>
      <c r="CG5" s="4">
        <v>7.6367000000000004E-2</v>
      </c>
      <c r="CH5" s="4">
        <v>8.4564E-2</v>
      </c>
      <c r="CI5" s="4">
        <v>9.3503000000000003E-2</v>
      </c>
      <c r="CJ5" s="4">
        <v>0.103177</v>
      </c>
      <c r="CK5" s="4">
        <v>0.11358799999999999</v>
      </c>
      <c r="CL5" s="4">
        <v>0.124747</v>
      </c>
      <c r="CM5" s="4">
        <v>0.13667399999999999</v>
      </c>
      <c r="CN5" s="4">
        <v>0.14938399999999999</v>
      </c>
      <c r="CO5" s="4">
        <v>0.16289400000000001</v>
      </c>
      <c r="CP5" s="4">
        <v>0.17721200000000001</v>
      </c>
      <c r="CQ5" s="4">
        <v>0.19234299999999999</v>
      </c>
      <c r="CR5" s="4">
        <v>0.20828199999999999</v>
      </c>
      <c r="CS5" s="4">
        <v>0.22458900000000001</v>
      </c>
      <c r="CT5" s="4">
        <v>0.241146</v>
      </c>
      <c r="CU5" s="4">
        <v>0.25782100000000002</v>
      </c>
      <c r="CV5" s="4">
        <v>0.27446900000000002</v>
      </c>
      <c r="CW5" s="4">
        <v>0.290937</v>
      </c>
      <c r="CX5" s="4">
        <v>0.30839299999999997</v>
      </c>
      <c r="CY5" s="4">
        <v>0.32689699999999999</v>
      </c>
      <c r="CZ5" s="4">
        <v>0.34651100000000001</v>
      </c>
      <c r="DA5" s="4">
        <v>0.36730099999999999</v>
      </c>
      <c r="DB5" s="4">
        <v>0.38934000000000002</v>
      </c>
      <c r="DC5" s="4">
        <v>0.41270000000000001</v>
      </c>
      <c r="DD5" s="4">
        <v>0.43746200000000002</v>
      </c>
      <c r="DE5" s="4">
        <v>0.46371000000000001</v>
      </c>
      <c r="DF5" s="4">
        <v>0.49153200000000002</v>
      </c>
      <c r="DG5" s="4">
        <v>0.52102400000000004</v>
      </c>
      <c r="DH5" s="4">
        <v>0.55228600000000005</v>
      </c>
      <c r="DI5" s="4">
        <v>0.585372</v>
      </c>
      <c r="DJ5" s="4">
        <v>0.61463999999999996</v>
      </c>
      <c r="DK5" s="4">
        <v>0.64537199999999995</v>
      </c>
      <c r="DL5" s="4">
        <v>0.67764100000000005</v>
      </c>
      <c r="DM5" s="4">
        <v>0.71152300000000002</v>
      </c>
      <c r="DN5" s="4">
        <v>0.74709899999999996</v>
      </c>
      <c r="DO5" s="4">
        <v>0.78445399999999998</v>
      </c>
      <c r="DP5" s="4">
        <v>0.82367699999999999</v>
      </c>
      <c r="DQ5" s="4">
        <v>0.86486099999999999</v>
      </c>
    </row>
    <row r="6" spans="1:121">
      <c r="A6" s="3">
        <v>1981</v>
      </c>
      <c r="B6" s="4">
        <v>1.0663000000000001E-2</v>
      </c>
      <c r="C6" s="4">
        <v>8.3100000000000003E-4</v>
      </c>
      <c r="D6" s="4">
        <v>5.4500000000000002E-4</v>
      </c>
      <c r="E6" s="4">
        <v>4.0200000000000001E-4</v>
      </c>
      <c r="F6" s="4">
        <v>3.1100000000000002E-4</v>
      </c>
      <c r="G6" s="4">
        <v>2.7900000000000001E-4</v>
      </c>
      <c r="H6" s="4">
        <v>2.5599999999999999E-4</v>
      </c>
      <c r="I6" s="4">
        <v>2.3599999999999999E-4</v>
      </c>
      <c r="J6" s="4">
        <v>2.1599999999999999E-4</v>
      </c>
      <c r="K6" s="4">
        <v>1.9599999999999999E-4</v>
      </c>
      <c r="L6" s="4">
        <v>1.7899999999999999E-4</v>
      </c>
      <c r="M6" s="4">
        <v>1.76E-4</v>
      </c>
      <c r="N6" s="4">
        <v>1.95E-4</v>
      </c>
      <c r="O6" s="4">
        <v>2.43E-4</v>
      </c>
      <c r="P6" s="4">
        <v>3.1E-4</v>
      </c>
      <c r="Q6" s="4">
        <v>3.88E-4</v>
      </c>
      <c r="R6" s="4">
        <v>4.6099999999999998E-4</v>
      </c>
      <c r="S6" s="4">
        <v>5.1699999999999999E-4</v>
      </c>
      <c r="T6" s="4">
        <v>5.4699999999999996E-4</v>
      </c>
      <c r="U6" s="4">
        <v>5.5800000000000001E-4</v>
      </c>
      <c r="V6" s="4">
        <v>5.6599999999999999E-4</v>
      </c>
      <c r="W6" s="4">
        <v>5.7799999999999995E-4</v>
      </c>
      <c r="X6" s="4">
        <v>5.9000000000000003E-4</v>
      </c>
      <c r="Y6" s="4">
        <v>6.0400000000000004E-4</v>
      </c>
      <c r="Z6" s="4">
        <v>6.1899999999999998E-4</v>
      </c>
      <c r="AA6" s="4">
        <v>6.3599999999999996E-4</v>
      </c>
      <c r="AB6" s="4">
        <v>6.5399999999999996E-4</v>
      </c>
      <c r="AC6" s="4">
        <v>6.7100000000000005E-4</v>
      </c>
      <c r="AD6" s="4">
        <v>6.8800000000000003E-4</v>
      </c>
      <c r="AE6" s="4">
        <v>7.0600000000000003E-4</v>
      </c>
      <c r="AF6" s="4">
        <v>7.2800000000000002E-4</v>
      </c>
      <c r="AG6" s="4">
        <v>7.5900000000000002E-4</v>
      </c>
      <c r="AH6" s="4">
        <v>8.0099999999999995E-4</v>
      </c>
      <c r="AI6" s="4">
        <v>8.5899999999999995E-4</v>
      </c>
      <c r="AJ6" s="4">
        <v>9.3000000000000005E-4</v>
      </c>
      <c r="AK6" s="4">
        <v>1.0139999999999999E-3</v>
      </c>
      <c r="AL6" s="4">
        <v>1.109E-3</v>
      </c>
      <c r="AM6" s="4">
        <v>1.2110000000000001E-3</v>
      </c>
      <c r="AN6" s="4">
        <v>1.3190000000000001E-3</v>
      </c>
      <c r="AO6" s="4">
        <v>1.4369999999999999E-3</v>
      </c>
      <c r="AP6" s="4">
        <v>1.567E-3</v>
      </c>
      <c r="AQ6" s="4">
        <v>1.717E-3</v>
      </c>
      <c r="AR6" s="4">
        <v>1.892E-3</v>
      </c>
      <c r="AS6" s="4">
        <v>2.0969999999999999E-3</v>
      </c>
      <c r="AT6" s="4">
        <v>2.3289999999999999E-3</v>
      </c>
      <c r="AU6" s="4">
        <v>2.5860000000000002E-3</v>
      </c>
      <c r="AV6" s="4">
        <v>2.8609999999999998E-3</v>
      </c>
      <c r="AW6" s="4">
        <v>3.1480000000000002E-3</v>
      </c>
      <c r="AX6" s="4">
        <v>3.444E-3</v>
      </c>
      <c r="AY6" s="4">
        <v>3.754E-3</v>
      </c>
      <c r="AZ6" s="4">
        <v>4.091E-3</v>
      </c>
      <c r="BA6" s="4">
        <v>4.4609999999999997E-3</v>
      </c>
      <c r="BB6" s="4">
        <v>4.8599999999999997E-3</v>
      </c>
      <c r="BC6" s="4">
        <v>5.2890000000000003E-3</v>
      </c>
      <c r="BD6" s="4">
        <v>5.7520000000000002E-3</v>
      </c>
      <c r="BE6" s="4">
        <v>6.2579999999999997E-3</v>
      </c>
      <c r="BF6" s="4">
        <v>6.8100000000000001E-3</v>
      </c>
      <c r="BG6" s="4">
        <v>7.4029999999999999E-3</v>
      </c>
      <c r="BH6" s="4">
        <v>8.0370000000000007E-3</v>
      </c>
      <c r="BI6" s="4">
        <v>8.7200000000000003E-3</v>
      </c>
      <c r="BJ6" s="4">
        <v>9.4730000000000005E-3</v>
      </c>
      <c r="BK6" s="4">
        <v>1.0297000000000001E-2</v>
      </c>
      <c r="BL6" s="4">
        <v>1.1180000000000001E-2</v>
      </c>
      <c r="BM6" s="4">
        <v>1.2123E-2</v>
      </c>
      <c r="BN6" s="4">
        <v>1.3141E-2</v>
      </c>
      <c r="BO6" s="4">
        <v>1.4285000000000001E-2</v>
      </c>
      <c r="BP6" s="4">
        <v>1.5547E-2</v>
      </c>
      <c r="BQ6" s="4">
        <v>1.6881E-2</v>
      </c>
      <c r="BR6" s="4">
        <v>1.8277999999999999E-2</v>
      </c>
      <c r="BS6" s="4">
        <v>1.9781E-2</v>
      </c>
      <c r="BT6" s="4">
        <v>2.1500999999999999E-2</v>
      </c>
      <c r="BU6" s="4">
        <v>2.3458E-2</v>
      </c>
      <c r="BV6" s="4">
        <v>2.5583000000000002E-2</v>
      </c>
      <c r="BW6" s="4">
        <v>2.7881E-2</v>
      </c>
      <c r="BX6" s="4">
        <v>3.0418000000000001E-2</v>
      </c>
      <c r="BY6" s="4">
        <v>3.3318E-2</v>
      </c>
      <c r="BZ6" s="4">
        <v>3.6638999999999998E-2</v>
      </c>
      <c r="CA6" s="4">
        <v>4.0358999999999999E-2</v>
      </c>
      <c r="CB6" s="4">
        <v>4.4511000000000002E-2</v>
      </c>
      <c r="CC6" s="4">
        <v>4.9152000000000001E-2</v>
      </c>
      <c r="CD6" s="4">
        <v>5.4322000000000002E-2</v>
      </c>
      <c r="CE6" s="4">
        <v>6.0104999999999999E-2</v>
      </c>
      <c r="CF6" s="4">
        <v>6.6591999999999998E-2</v>
      </c>
      <c r="CG6" s="4">
        <v>7.3844000000000007E-2</v>
      </c>
      <c r="CH6" s="4">
        <v>8.1851999999999994E-2</v>
      </c>
      <c r="CI6" s="4">
        <v>9.0584999999999999E-2</v>
      </c>
      <c r="CJ6" s="4">
        <v>0.10001599999999999</v>
      </c>
      <c r="CK6" s="4">
        <v>0.110136</v>
      </c>
      <c r="CL6" s="4">
        <v>0.120953</v>
      </c>
      <c r="CM6" s="4">
        <v>0.132489</v>
      </c>
      <c r="CN6" s="4">
        <v>0.14477000000000001</v>
      </c>
      <c r="CO6" s="4">
        <v>0.15781700000000001</v>
      </c>
      <c r="CP6" s="4">
        <v>0.171651</v>
      </c>
      <c r="CQ6" s="4">
        <v>0.186281</v>
      </c>
      <c r="CR6" s="4">
        <v>0.201714</v>
      </c>
      <c r="CS6" s="4">
        <v>0.217504</v>
      </c>
      <c r="CT6" s="4">
        <v>0.23353599999999999</v>
      </c>
      <c r="CU6" s="4">
        <v>0.24968199999999999</v>
      </c>
      <c r="CV6" s="4">
        <v>0.26580399999999998</v>
      </c>
      <c r="CW6" s="4">
        <v>0.281752</v>
      </c>
      <c r="CX6" s="4">
        <v>0.29865799999999998</v>
      </c>
      <c r="CY6" s="4">
        <v>0.316577</v>
      </c>
      <c r="CZ6" s="4">
        <v>0.33557199999999998</v>
      </c>
      <c r="DA6" s="4">
        <v>0.35570600000000002</v>
      </c>
      <c r="DB6" s="4">
        <v>0.37704799999999999</v>
      </c>
      <c r="DC6" s="4">
        <v>0.399671</v>
      </c>
      <c r="DD6" s="4">
        <v>0.423651</v>
      </c>
      <c r="DE6" s="4">
        <v>0.44907000000000002</v>
      </c>
      <c r="DF6" s="4">
        <v>0.47601500000000002</v>
      </c>
      <c r="DG6" s="4">
        <v>0.50457600000000002</v>
      </c>
      <c r="DH6" s="4">
        <v>0.53485000000000005</v>
      </c>
      <c r="DI6" s="4">
        <v>0.56532000000000004</v>
      </c>
      <c r="DJ6" s="4">
        <v>0.59358599999999995</v>
      </c>
      <c r="DK6" s="4">
        <v>0.62326499999999996</v>
      </c>
      <c r="DL6" s="4">
        <v>0.65442800000000001</v>
      </c>
      <c r="DM6" s="4">
        <v>0.68715000000000004</v>
      </c>
      <c r="DN6" s="4">
        <v>0.72150700000000001</v>
      </c>
      <c r="DO6" s="4">
        <v>0.75758199999999998</v>
      </c>
      <c r="DP6" s="4">
        <v>0.795462</v>
      </c>
      <c r="DQ6" s="4">
        <v>0.83523499999999995</v>
      </c>
    </row>
    <row r="7" spans="1:121">
      <c r="A7" s="3">
        <v>1982</v>
      </c>
      <c r="B7" s="4">
        <v>1.0222999999999999E-2</v>
      </c>
      <c r="C7" s="4">
        <v>7.9199999999999995E-4</v>
      </c>
      <c r="D7" s="4">
        <v>5.3700000000000004E-4</v>
      </c>
      <c r="E7" s="4">
        <v>4.17E-4</v>
      </c>
      <c r="F7" s="4">
        <v>2.9799999999999998E-4</v>
      </c>
      <c r="G7" s="4">
        <v>2.72E-4</v>
      </c>
      <c r="H7" s="4">
        <v>2.5300000000000002E-4</v>
      </c>
      <c r="I7" s="4">
        <v>2.3499999999999999E-4</v>
      </c>
      <c r="J7" s="4">
        <v>2.1599999999999999E-4</v>
      </c>
      <c r="K7" s="4">
        <v>1.9599999999999999E-4</v>
      </c>
      <c r="L7" s="4">
        <v>1.7899999999999999E-4</v>
      </c>
      <c r="M7" s="4">
        <v>1.73E-4</v>
      </c>
      <c r="N7" s="4">
        <v>1.8799999999999999E-4</v>
      </c>
      <c r="O7" s="4">
        <v>2.3000000000000001E-4</v>
      </c>
      <c r="P7" s="4">
        <v>2.8899999999999998E-4</v>
      </c>
      <c r="Q7" s="4">
        <v>3.59E-4</v>
      </c>
      <c r="R7" s="4">
        <v>4.2400000000000001E-4</v>
      </c>
      <c r="S7" s="4">
        <v>4.75E-4</v>
      </c>
      <c r="T7" s="4">
        <v>5.0600000000000005E-4</v>
      </c>
      <c r="U7" s="4">
        <v>5.2099999999999998E-4</v>
      </c>
      <c r="V7" s="4">
        <v>5.3399999999999997E-4</v>
      </c>
      <c r="W7" s="4">
        <v>5.5099999999999995E-4</v>
      </c>
      <c r="X7" s="4">
        <v>5.6499999999999996E-4</v>
      </c>
      <c r="Y7" s="4">
        <v>5.7600000000000001E-4</v>
      </c>
      <c r="Z7" s="4">
        <v>5.8699999999999996E-4</v>
      </c>
      <c r="AA7" s="4">
        <v>5.9800000000000001E-4</v>
      </c>
      <c r="AB7" s="4">
        <v>6.11E-4</v>
      </c>
      <c r="AC7" s="4">
        <v>6.2699999999999995E-4</v>
      </c>
      <c r="AD7" s="4">
        <v>6.4599999999999998E-4</v>
      </c>
      <c r="AE7" s="4">
        <v>6.7000000000000002E-4</v>
      </c>
      <c r="AF7" s="4">
        <v>6.9999999999999999E-4</v>
      </c>
      <c r="AG7" s="4">
        <v>7.36E-4</v>
      </c>
      <c r="AH7" s="4">
        <v>7.7899999999999996E-4</v>
      </c>
      <c r="AI7" s="4">
        <v>8.2799999999999996E-4</v>
      </c>
      <c r="AJ7" s="4">
        <v>8.8599999999999996E-4</v>
      </c>
      <c r="AK7" s="4">
        <v>9.5399999999999999E-4</v>
      </c>
      <c r="AL7" s="4">
        <v>1.0349999999999999E-3</v>
      </c>
      <c r="AM7" s="4">
        <v>1.1280000000000001E-3</v>
      </c>
      <c r="AN7" s="4">
        <v>1.2359999999999999E-3</v>
      </c>
      <c r="AO7" s="4">
        <v>1.3600000000000001E-3</v>
      </c>
      <c r="AP7" s="4">
        <v>1.498E-3</v>
      </c>
      <c r="AQ7" s="4">
        <v>1.653E-3</v>
      </c>
      <c r="AR7" s="4">
        <v>1.828E-3</v>
      </c>
      <c r="AS7" s="4">
        <v>2.0240000000000002E-3</v>
      </c>
      <c r="AT7" s="4">
        <v>2.2409999999999999E-3</v>
      </c>
      <c r="AU7" s="4">
        <v>2.483E-3</v>
      </c>
      <c r="AV7" s="4">
        <v>2.7439999999999999E-3</v>
      </c>
      <c r="AW7" s="4">
        <v>3.0170000000000002E-3</v>
      </c>
      <c r="AX7" s="4">
        <v>3.2989999999999998E-3</v>
      </c>
      <c r="AY7" s="4">
        <v>3.5959999999999998E-3</v>
      </c>
      <c r="AZ7" s="4">
        <v>3.9199999999999999E-3</v>
      </c>
      <c r="BA7" s="4">
        <v>4.2789999999999998E-3</v>
      </c>
      <c r="BB7" s="4">
        <v>4.6740000000000002E-3</v>
      </c>
      <c r="BC7" s="4">
        <v>5.1070000000000004E-3</v>
      </c>
      <c r="BD7" s="4">
        <v>5.5820000000000002E-3</v>
      </c>
      <c r="BE7" s="4">
        <v>6.1009999999999997E-3</v>
      </c>
      <c r="BF7" s="4">
        <v>6.6639999999999998E-3</v>
      </c>
      <c r="BG7" s="4">
        <v>7.2709999999999997E-3</v>
      </c>
      <c r="BH7" s="4">
        <v>7.9220000000000002E-3</v>
      </c>
      <c r="BI7" s="4">
        <v>8.6230000000000005E-3</v>
      </c>
      <c r="BJ7" s="4">
        <v>9.3959999999999998E-3</v>
      </c>
      <c r="BK7" s="4">
        <v>1.0234999999999999E-2</v>
      </c>
      <c r="BL7" s="4">
        <v>1.1121000000000001E-2</v>
      </c>
      <c r="BM7" s="4">
        <v>1.2049000000000001E-2</v>
      </c>
      <c r="BN7" s="4">
        <v>1.304E-2</v>
      </c>
      <c r="BO7" s="4">
        <v>1.4147E-2</v>
      </c>
      <c r="BP7" s="4">
        <v>1.5374000000000001E-2</v>
      </c>
      <c r="BQ7" s="4">
        <v>1.6681000000000001E-2</v>
      </c>
      <c r="BR7" s="4">
        <v>1.8065999999999999E-2</v>
      </c>
      <c r="BS7" s="4">
        <v>1.9564999999999999E-2</v>
      </c>
      <c r="BT7" s="4">
        <v>2.1267999999999999E-2</v>
      </c>
      <c r="BU7" s="4">
        <v>2.3192999999999998E-2</v>
      </c>
      <c r="BV7" s="4">
        <v>2.529E-2</v>
      </c>
      <c r="BW7" s="4">
        <v>2.7563000000000001E-2</v>
      </c>
      <c r="BX7" s="4">
        <v>3.0068000000000001E-2</v>
      </c>
      <c r="BY7" s="4">
        <v>3.2918000000000003E-2</v>
      </c>
      <c r="BZ7" s="4">
        <v>3.6153999999999999E-2</v>
      </c>
      <c r="CA7" s="4">
        <v>3.9742E-2</v>
      </c>
      <c r="CB7" s="4">
        <v>4.3706000000000002E-2</v>
      </c>
      <c r="CC7" s="4">
        <v>4.8105000000000002E-2</v>
      </c>
      <c r="CD7" s="4">
        <v>5.2970000000000003E-2</v>
      </c>
      <c r="CE7" s="4">
        <v>5.8406E-2</v>
      </c>
      <c r="CF7" s="4">
        <v>6.4533999999999994E-2</v>
      </c>
      <c r="CG7" s="4">
        <v>7.1425000000000002E-2</v>
      </c>
      <c r="CH7" s="4">
        <v>7.9047000000000006E-2</v>
      </c>
      <c r="CI7" s="4">
        <v>8.7328000000000003E-2</v>
      </c>
      <c r="CJ7" s="4">
        <v>9.6213000000000007E-2</v>
      </c>
      <c r="CK7" s="4">
        <v>0.105672</v>
      </c>
      <c r="CL7" s="4">
        <v>0.115706</v>
      </c>
      <c r="CM7" s="4">
        <v>0.12634300000000001</v>
      </c>
      <c r="CN7" s="4">
        <v>0.13761899999999999</v>
      </c>
      <c r="CO7" s="4">
        <v>0.14956800000000001</v>
      </c>
      <c r="CP7" s="4">
        <v>0.16222400000000001</v>
      </c>
      <c r="CQ7" s="4">
        <v>0.17560999999999999</v>
      </c>
      <c r="CR7" s="4">
        <v>0.189748</v>
      </c>
      <c r="CS7" s="4">
        <v>0.20424600000000001</v>
      </c>
      <c r="CT7" s="4">
        <v>0.21901399999999999</v>
      </c>
      <c r="CU7" s="4">
        <v>0.23395099999999999</v>
      </c>
      <c r="CV7" s="4">
        <v>0.248948</v>
      </c>
      <c r="CW7" s="4">
        <v>0.26388499999999998</v>
      </c>
      <c r="CX7" s="4">
        <v>0.27971800000000002</v>
      </c>
      <c r="CY7" s="4">
        <v>0.29650100000000001</v>
      </c>
      <c r="CZ7" s="4">
        <v>0.31429099999999999</v>
      </c>
      <c r="DA7" s="4">
        <v>0.33314899999999997</v>
      </c>
      <c r="DB7" s="4">
        <v>0.35313800000000001</v>
      </c>
      <c r="DC7" s="4">
        <v>0.37432599999999999</v>
      </c>
      <c r="DD7" s="4">
        <v>0.396785</v>
      </c>
      <c r="DE7" s="4">
        <v>0.42059200000000002</v>
      </c>
      <c r="DF7" s="4">
        <v>0.445828</v>
      </c>
      <c r="DG7" s="4">
        <v>0.472578</v>
      </c>
      <c r="DH7" s="4">
        <v>0.50093200000000004</v>
      </c>
      <c r="DI7" s="4">
        <v>0.53098800000000002</v>
      </c>
      <c r="DJ7" s="4">
        <v>0.56284800000000001</v>
      </c>
      <c r="DK7" s="4">
        <v>0.59487299999999999</v>
      </c>
      <c r="DL7" s="4">
        <v>0.62461699999999998</v>
      </c>
      <c r="DM7" s="4">
        <v>0.65584799999999999</v>
      </c>
      <c r="DN7" s="4">
        <v>0.68864000000000003</v>
      </c>
      <c r="DO7" s="4">
        <v>0.72307200000000005</v>
      </c>
      <c r="DP7" s="4">
        <v>0.75922599999999996</v>
      </c>
      <c r="DQ7" s="4">
        <v>0.79718699999999998</v>
      </c>
    </row>
    <row r="8" spans="1:121">
      <c r="A8" s="3">
        <v>1983</v>
      </c>
      <c r="B8" s="4">
        <v>9.9369999999999997E-3</v>
      </c>
      <c r="C8" s="4">
        <v>7.7099999999999998E-4</v>
      </c>
      <c r="D8" s="4">
        <v>4.9299999999999995E-4</v>
      </c>
      <c r="E8" s="4">
        <v>3.4600000000000001E-4</v>
      </c>
      <c r="F8" s="4">
        <v>2.9100000000000003E-4</v>
      </c>
      <c r="G8" s="4">
        <v>2.61E-4</v>
      </c>
      <c r="H8" s="4">
        <v>2.3900000000000001E-4</v>
      </c>
      <c r="I8" s="4">
        <v>2.2000000000000001E-4</v>
      </c>
      <c r="J8" s="4">
        <v>2.0000000000000001E-4</v>
      </c>
      <c r="K8" s="4">
        <v>1.8000000000000001E-4</v>
      </c>
      <c r="L8" s="4">
        <v>1.64E-4</v>
      </c>
      <c r="M8" s="4">
        <v>1.6000000000000001E-4</v>
      </c>
      <c r="N8" s="4">
        <v>1.7699999999999999E-4</v>
      </c>
      <c r="O8" s="4">
        <v>2.2000000000000001E-4</v>
      </c>
      <c r="P8" s="4">
        <v>2.8299999999999999E-4</v>
      </c>
      <c r="Q8" s="4">
        <v>3.5500000000000001E-4</v>
      </c>
      <c r="R8" s="4">
        <v>4.2299999999999998E-4</v>
      </c>
      <c r="S8" s="4">
        <v>4.75E-4</v>
      </c>
      <c r="T8" s="4">
        <v>5.04E-4</v>
      </c>
      <c r="U8" s="4">
        <v>5.1400000000000003E-4</v>
      </c>
      <c r="V8" s="4">
        <v>5.2099999999999998E-4</v>
      </c>
      <c r="W8" s="4">
        <v>5.3300000000000005E-4</v>
      </c>
      <c r="X8" s="4">
        <v>5.4500000000000002E-4</v>
      </c>
      <c r="Y8" s="4">
        <v>5.5800000000000001E-4</v>
      </c>
      <c r="Z8" s="4">
        <v>5.7300000000000005E-4</v>
      </c>
      <c r="AA8" s="4">
        <v>5.8900000000000001E-4</v>
      </c>
      <c r="AB8" s="4">
        <v>6.0499999999999996E-4</v>
      </c>
      <c r="AC8" s="4">
        <v>6.2200000000000005E-4</v>
      </c>
      <c r="AD8" s="4">
        <v>6.4000000000000005E-4</v>
      </c>
      <c r="AE8" s="4">
        <v>6.6E-4</v>
      </c>
      <c r="AF8" s="4">
        <v>6.8499999999999995E-4</v>
      </c>
      <c r="AG8" s="4">
        <v>7.1699999999999997E-4</v>
      </c>
      <c r="AH8" s="4">
        <v>7.5699999999999997E-4</v>
      </c>
      <c r="AI8" s="4">
        <v>8.0500000000000005E-4</v>
      </c>
      <c r="AJ8" s="4">
        <v>8.6300000000000005E-4</v>
      </c>
      <c r="AK8" s="4">
        <v>9.3199999999999999E-4</v>
      </c>
      <c r="AL8" s="4">
        <v>1.011E-3</v>
      </c>
      <c r="AM8" s="4">
        <v>1.103E-3</v>
      </c>
      <c r="AN8" s="4">
        <v>1.2080000000000001E-3</v>
      </c>
      <c r="AO8" s="4">
        <v>1.328E-3</v>
      </c>
      <c r="AP8" s="4">
        <v>1.4649999999999999E-3</v>
      </c>
      <c r="AQ8" s="4">
        <v>1.6180000000000001E-3</v>
      </c>
      <c r="AR8" s="4">
        <v>1.786E-3</v>
      </c>
      <c r="AS8" s="4">
        <v>1.9689999999999998E-3</v>
      </c>
      <c r="AT8" s="4">
        <v>2.1700000000000001E-3</v>
      </c>
      <c r="AU8" s="4">
        <v>2.3909999999999999E-3</v>
      </c>
      <c r="AV8" s="4">
        <v>2.637E-3</v>
      </c>
      <c r="AW8" s="4">
        <v>2.9120000000000001E-3</v>
      </c>
      <c r="AX8" s="4">
        <v>3.2179999999999999E-3</v>
      </c>
      <c r="AY8" s="4">
        <v>3.5539999999999999E-3</v>
      </c>
      <c r="AZ8" s="4">
        <v>3.9259999999999998E-3</v>
      </c>
      <c r="BA8" s="4">
        <v>4.3270000000000001E-3</v>
      </c>
      <c r="BB8" s="4">
        <v>4.7470000000000004E-3</v>
      </c>
      <c r="BC8" s="4">
        <v>5.182E-3</v>
      </c>
      <c r="BD8" s="4">
        <v>5.6410000000000002E-3</v>
      </c>
      <c r="BE8" s="4">
        <v>6.1380000000000002E-3</v>
      </c>
      <c r="BF8" s="4">
        <v>6.6860000000000001E-3</v>
      </c>
      <c r="BG8" s="4">
        <v>7.2899999999999996E-3</v>
      </c>
      <c r="BH8" s="4">
        <v>7.9539999999999993E-3</v>
      </c>
      <c r="BI8" s="4">
        <v>8.6809999999999995E-3</v>
      </c>
      <c r="BJ8" s="4">
        <v>9.4850000000000004E-3</v>
      </c>
      <c r="BK8" s="4">
        <v>1.0352999999999999E-2</v>
      </c>
      <c r="BL8" s="4">
        <v>1.1254999999999999E-2</v>
      </c>
      <c r="BM8" s="4">
        <v>1.2182E-2</v>
      </c>
      <c r="BN8" s="4">
        <v>1.3159000000000001E-2</v>
      </c>
      <c r="BO8" s="4">
        <v>1.4245000000000001E-2</v>
      </c>
      <c r="BP8" s="4">
        <v>1.5462E-2</v>
      </c>
      <c r="BQ8" s="4">
        <v>1.6788999999999998E-2</v>
      </c>
      <c r="BR8" s="4">
        <v>1.8234E-2</v>
      </c>
      <c r="BS8" s="4">
        <v>1.9820999999999998E-2</v>
      </c>
      <c r="BT8" s="4">
        <v>2.1635000000000001E-2</v>
      </c>
      <c r="BU8" s="4">
        <v>2.3661000000000001E-2</v>
      </c>
      <c r="BV8" s="4">
        <v>2.5815000000000001E-2</v>
      </c>
      <c r="BW8" s="4">
        <v>2.8084000000000001E-2</v>
      </c>
      <c r="BX8" s="4">
        <v>3.0547999999999999E-2</v>
      </c>
      <c r="BY8" s="4">
        <v>3.3350999999999999E-2</v>
      </c>
      <c r="BZ8" s="4">
        <v>3.6572E-2</v>
      </c>
      <c r="CA8" s="4">
        <v>4.0195000000000002E-2</v>
      </c>
      <c r="CB8" s="4">
        <v>4.4256999999999998E-2</v>
      </c>
      <c r="CC8" s="4">
        <v>4.8808999999999998E-2</v>
      </c>
      <c r="CD8" s="4">
        <v>5.3892000000000002E-2</v>
      </c>
      <c r="CE8" s="4">
        <v>5.9562999999999998E-2</v>
      </c>
      <c r="CF8" s="4">
        <v>6.5886E-2</v>
      </c>
      <c r="CG8" s="4">
        <v>7.2904999999999998E-2</v>
      </c>
      <c r="CH8" s="4">
        <v>8.0637E-2</v>
      </c>
      <c r="CI8" s="4">
        <v>8.9082999999999996E-2</v>
      </c>
      <c r="CJ8" s="4">
        <v>9.8247000000000001E-2</v>
      </c>
      <c r="CK8" s="4">
        <v>0.108138</v>
      </c>
      <c r="CL8" s="4">
        <v>0.11877</v>
      </c>
      <c r="CM8" s="4">
        <v>0.130161</v>
      </c>
      <c r="CN8" s="4">
        <v>0.14232700000000001</v>
      </c>
      <c r="CO8" s="4">
        <v>0.15528400000000001</v>
      </c>
      <c r="CP8" s="4">
        <v>0.16903899999999999</v>
      </c>
      <c r="CQ8" s="4">
        <v>0.18359600000000001</v>
      </c>
      <c r="CR8" s="4">
        <v>0.19895299999999999</v>
      </c>
      <c r="CS8" s="4">
        <v>0.21465400000000001</v>
      </c>
      <c r="CT8" s="4">
        <v>0.23057800000000001</v>
      </c>
      <c r="CU8" s="4">
        <v>0.24659400000000001</v>
      </c>
      <c r="CV8" s="4">
        <v>0.26255600000000001</v>
      </c>
      <c r="CW8" s="4">
        <v>0.27830899999999997</v>
      </c>
      <c r="CX8" s="4">
        <v>0.29500799999999999</v>
      </c>
      <c r="CY8" s="4">
        <v>0.31270799999999999</v>
      </c>
      <c r="CZ8" s="4">
        <v>0.33146999999999999</v>
      </c>
      <c r="DA8" s="4">
        <v>0.35135899999999998</v>
      </c>
      <c r="DB8" s="4">
        <v>0.37243999999999999</v>
      </c>
      <c r="DC8" s="4">
        <v>0.394787</v>
      </c>
      <c r="DD8" s="4">
        <v>0.41847400000000001</v>
      </c>
      <c r="DE8" s="4">
        <v>0.44358199999999998</v>
      </c>
      <c r="DF8" s="4">
        <v>0.47019699999999998</v>
      </c>
      <c r="DG8" s="4">
        <v>0.49840899999999999</v>
      </c>
      <c r="DH8" s="4">
        <v>0.52831399999999995</v>
      </c>
      <c r="DI8" s="4">
        <v>0.55953900000000001</v>
      </c>
      <c r="DJ8" s="4">
        <v>0.58751600000000004</v>
      </c>
      <c r="DK8" s="4">
        <v>0.616892</v>
      </c>
      <c r="DL8" s="4">
        <v>0.64773599999999998</v>
      </c>
      <c r="DM8" s="4">
        <v>0.68012300000000003</v>
      </c>
      <c r="DN8" s="4">
        <v>0.71412900000000001</v>
      </c>
      <c r="DO8" s="4">
        <v>0.74983599999999995</v>
      </c>
      <c r="DP8" s="4">
        <v>0.78732800000000003</v>
      </c>
      <c r="DQ8" s="4">
        <v>0.82669400000000004</v>
      </c>
    </row>
    <row r="9" spans="1:121">
      <c r="A9" s="3">
        <v>1984</v>
      </c>
      <c r="B9" s="4">
        <v>9.6489999999999996E-3</v>
      </c>
      <c r="C9" s="4">
        <v>7.4299999999999995E-4</v>
      </c>
      <c r="D9" s="4">
        <v>4.6900000000000002E-4</v>
      </c>
      <c r="E9" s="4">
        <v>3.5199999999999999E-4</v>
      </c>
      <c r="F9" s="4">
        <v>2.7900000000000001E-4</v>
      </c>
      <c r="G9" s="4">
        <v>2.4600000000000002E-4</v>
      </c>
      <c r="H9" s="4">
        <v>2.23E-4</v>
      </c>
      <c r="I9" s="4">
        <v>2.05E-4</v>
      </c>
      <c r="J9" s="4">
        <v>1.8900000000000001E-4</v>
      </c>
      <c r="K9" s="4">
        <v>1.76E-4</v>
      </c>
      <c r="L9" s="4">
        <v>1.6799999999999999E-4</v>
      </c>
      <c r="M9" s="4">
        <v>1.7100000000000001E-4</v>
      </c>
      <c r="N9" s="4">
        <v>1.92E-4</v>
      </c>
      <c r="O9" s="4">
        <v>2.3599999999999999E-4</v>
      </c>
      <c r="P9" s="4">
        <v>2.9500000000000001E-4</v>
      </c>
      <c r="Q9" s="4">
        <v>3.6400000000000001E-4</v>
      </c>
      <c r="R9" s="4">
        <v>4.28E-4</v>
      </c>
      <c r="S9" s="4">
        <v>4.7800000000000002E-4</v>
      </c>
      <c r="T9" s="4">
        <v>5.0699999999999996E-4</v>
      </c>
      <c r="U9" s="4">
        <v>5.1900000000000004E-4</v>
      </c>
      <c r="V9" s="4">
        <v>5.2800000000000004E-4</v>
      </c>
      <c r="W9" s="4">
        <v>5.4100000000000003E-4</v>
      </c>
      <c r="X9" s="4">
        <v>5.5199999999999997E-4</v>
      </c>
      <c r="Y9" s="4">
        <v>5.5999999999999995E-4</v>
      </c>
      <c r="Z9" s="4">
        <v>5.6700000000000001E-4</v>
      </c>
      <c r="AA9" s="4">
        <v>5.7399999999999997E-4</v>
      </c>
      <c r="AB9" s="4">
        <v>5.8299999999999997E-4</v>
      </c>
      <c r="AC9" s="4">
        <v>5.9800000000000001E-4</v>
      </c>
      <c r="AD9" s="4">
        <v>6.2200000000000005E-4</v>
      </c>
      <c r="AE9" s="4">
        <v>6.5200000000000002E-4</v>
      </c>
      <c r="AF9" s="4">
        <v>6.8999999999999997E-4</v>
      </c>
      <c r="AG9" s="4">
        <v>7.3200000000000001E-4</v>
      </c>
      <c r="AH9" s="4">
        <v>7.7899999999999996E-4</v>
      </c>
      <c r="AI9" s="4">
        <v>8.2899999999999998E-4</v>
      </c>
      <c r="AJ9" s="4">
        <v>8.8400000000000002E-4</v>
      </c>
      <c r="AK9" s="4">
        <v>9.4799999999999995E-4</v>
      </c>
      <c r="AL9" s="4">
        <v>1.0250000000000001E-3</v>
      </c>
      <c r="AM9" s="4">
        <v>1.114E-3</v>
      </c>
      <c r="AN9" s="4">
        <v>1.219E-3</v>
      </c>
      <c r="AO9" s="4">
        <v>1.3389999999999999E-3</v>
      </c>
      <c r="AP9" s="4">
        <v>1.4760000000000001E-3</v>
      </c>
      <c r="AQ9" s="4">
        <v>1.6280000000000001E-3</v>
      </c>
      <c r="AR9" s="4">
        <v>1.792E-3</v>
      </c>
      <c r="AS9" s="4">
        <v>1.9689999999999998E-3</v>
      </c>
      <c r="AT9" s="4">
        <v>2.1619999999999999E-3</v>
      </c>
      <c r="AU9" s="4">
        <v>2.3749999999999999E-3</v>
      </c>
      <c r="AV9" s="4">
        <v>2.6129999999999999E-3</v>
      </c>
      <c r="AW9" s="4">
        <v>2.875E-3</v>
      </c>
      <c r="AX9" s="4">
        <v>3.1619999999999999E-3</v>
      </c>
      <c r="AY9" s="4">
        <v>3.4770000000000001E-3</v>
      </c>
      <c r="AZ9" s="4">
        <v>3.823E-3</v>
      </c>
      <c r="BA9" s="4">
        <v>4.202E-3</v>
      </c>
      <c r="BB9" s="4">
        <v>4.6119999999999998E-3</v>
      </c>
      <c r="BC9" s="4">
        <v>5.0540000000000003E-3</v>
      </c>
      <c r="BD9" s="4">
        <v>5.5319999999999996E-3</v>
      </c>
      <c r="BE9" s="4">
        <v>6.0549999999999996E-3</v>
      </c>
      <c r="BF9" s="4">
        <v>6.6259999999999999E-3</v>
      </c>
      <c r="BG9" s="4">
        <v>7.2399999999999999E-3</v>
      </c>
      <c r="BH9" s="4">
        <v>7.8980000000000005E-3</v>
      </c>
      <c r="BI9" s="4">
        <v>8.6060000000000008E-3</v>
      </c>
      <c r="BJ9" s="4">
        <v>9.384E-3</v>
      </c>
      <c r="BK9" s="4">
        <v>1.0233000000000001E-2</v>
      </c>
      <c r="BL9" s="4">
        <v>1.1139E-2</v>
      </c>
      <c r="BM9" s="4">
        <v>1.2102999999999999E-2</v>
      </c>
      <c r="BN9" s="4">
        <v>1.3139E-2</v>
      </c>
      <c r="BO9" s="4">
        <v>1.4296E-2</v>
      </c>
      <c r="BP9" s="4">
        <v>1.5572000000000001E-2</v>
      </c>
      <c r="BQ9" s="4">
        <v>1.6922E-2</v>
      </c>
      <c r="BR9" s="4">
        <v>1.8338E-2</v>
      </c>
      <c r="BS9" s="4">
        <v>1.9862000000000001E-2</v>
      </c>
      <c r="BT9" s="4">
        <v>2.1583999999999999E-2</v>
      </c>
      <c r="BU9" s="4">
        <v>2.3531E-2</v>
      </c>
      <c r="BV9" s="4">
        <v>2.5665E-2</v>
      </c>
      <c r="BW9" s="4">
        <v>2.7994999999999999E-2</v>
      </c>
      <c r="BX9" s="4">
        <v>3.0571000000000001E-2</v>
      </c>
      <c r="BY9" s="4">
        <v>3.3519E-2</v>
      </c>
      <c r="BZ9" s="4">
        <v>3.6843000000000001E-2</v>
      </c>
      <c r="CA9" s="4">
        <v>4.0455999999999999E-2</v>
      </c>
      <c r="CB9" s="4">
        <v>4.4353999999999998E-2</v>
      </c>
      <c r="CC9" s="4">
        <v>4.8637E-2</v>
      </c>
      <c r="CD9" s="4">
        <v>5.3405000000000001E-2</v>
      </c>
      <c r="CE9" s="4">
        <v>5.8810000000000001E-2</v>
      </c>
      <c r="CF9" s="4">
        <v>6.4968999999999999E-2</v>
      </c>
      <c r="CG9" s="4">
        <v>7.1970999999999993E-2</v>
      </c>
      <c r="CH9" s="4">
        <v>7.9788999999999999E-2</v>
      </c>
      <c r="CI9" s="4">
        <v>8.8354000000000002E-2</v>
      </c>
      <c r="CJ9" s="4">
        <v>9.7608E-2</v>
      </c>
      <c r="CK9" s="4">
        <v>0.107529</v>
      </c>
      <c r="CL9" s="4">
        <v>0.11812400000000001</v>
      </c>
      <c r="CM9" s="4">
        <v>0.12943199999999999</v>
      </c>
      <c r="CN9" s="4">
        <v>0.14149700000000001</v>
      </c>
      <c r="CO9" s="4">
        <v>0.154363</v>
      </c>
      <c r="CP9" s="4">
        <v>0.16807</v>
      </c>
      <c r="CQ9" s="4">
        <v>0.182648</v>
      </c>
      <c r="CR9" s="4">
        <v>0.19811799999999999</v>
      </c>
      <c r="CS9" s="4">
        <v>0.21392</v>
      </c>
      <c r="CT9" s="4">
        <v>0.22992499999999999</v>
      </c>
      <c r="CU9" s="4">
        <v>0.24599199999999999</v>
      </c>
      <c r="CV9" s="4">
        <v>0.26196700000000001</v>
      </c>
      <c r="CW9" s="4">
        <v>0.27768500000000002</v>
      </c>
      <c r="CX9" s="4">
        <v>0.294346</v>
      </c>
      <c r="CY9" s="4">
        <v>0.31200600000000001</v>
      </c>
      <c r="CZ9" s="4">
        <v>0.33072699999999999</v>
      </c>
      <c r="DA9" s="4">
        <v>0.35056999999999999</v>
      </c>
      <c r="DB9" s="4">
        <v>0.37160500000000002</v>
      </c>
      <c r="DC9" s="4">
        <v>0.393901</v>
      </c>
      <c r="DD9" s="4">
        <v>0.41753499999999999</v>
      </c>
      <c r="DE9" s="4">
        <v>0.44258700000000001</v>
      </c>
      <c r="DF9" s="4">
        <v>0.469142</v>
      </c>
      <c r="DG9" s="4">
        <v>0.49729099999999998</v>
      </c>
      <c r="DH9" s="4">
        <v>0.52712800000000004</v>
      </c>
      <c r="DI9" s="4">
        <v>0.55875600000000003</v>
      </c>
      <c r="DJ9" s="4">
        <v>0.59228099999999995</v>
      </c>
      <c r="DK9" s="4">
        <v>0.62365199999999998</v>
      </c>
      <c r="DL9" s="4">
        <v>0.65483400000000003</v>
      </c>
      <c r="DM9" s="4">
        <v>0.68757599999999996</v>
      </c>
      <c r="DN9" s="4">
        <v>0.72195500000000001</v>
      </c>
      <c r="DO9" s="4">
        <v>0.75805299999999998</v>
      </c>
      <c r="DP9" s="4">
        <v>0.79595499999999997</v>
      </c>
      <c r="DQ9" s="4">
        <v>0.83575299999999997</v>
      </c>
    </row>
    <row r="10" spans="1:121">
      <c r="A10" s="3">
        <v>1985</v>
      </c>
      <c r="B10" s="4">
        <v>9.3399999999999993E-3</v>
      </c>
      <c r="C10" s="4">
        <v>7.1000000000000002E-4</v>
      </c>
      <c r="D10" s="4">
        <v>4.7100000000000001E-4</v>
      </c>
      <c r="E10" s="4">
        <v>3.1799999999999998E-4</v>
      </c>
      <c r="F10" s="4">
        <v>2.5999999999999998E-4</v>
      </c>
      <c r="G10" s="4">
        <v>2.41E-4</v>
      </c>
      <c r="H10" s="4">
        <v>2.2800000000000001E-4</v>
      </c>
      <c r="I10" s="4">
        <v>2.1499999999999999E-4</v>
      </c>
      <c r="J10" s="4">
        <v>2.0000000000000001E-4</v>
      </c>
      <c r="K10" s="4">
        <v>1.8100000000000001E-4</v>
      </c>
      <c r="L10" s="4">
        <v>1.65E-4</v>
      </c>
      <c r="M10" s="4">
        <v>1.6000000000000001E-4</v>
      </c>
      <c r="N10" s="4">
        <v>1.7799999999999999E-4</v>
      </c>
      <c r="O10" s="4">
        <v>2.23E-4</v>
      </c>
      <c r="P10" s="4">
        <v>2.8899999999999998E-4</v>
      </c>
      <c r="Q10" s="4">
        <v>3.6499999999999998E-4</v>
      </c>
      <c r="R10" s="4">
        <v>4.35E-4</v>
      </c>
      <c r="S10" s="4">
        <v>4.86E-4</v>
      </c>
      <c r="T10" s="4">
        <v>5.0900000000000001E-4</v>
      </c>
      <c r="U10" s="4">
        <v>5.1199999999999998E-4</v>
      </c>
      <c r="V10" s="4">
        <v>5.1099999999999995E-4</v>
      </c>
      <c r="W10" s="4">
        <v>5.1599999999999997E-4</v>
      </c>
      <c r="X10" s="4">
        <v>5.22E-4</v>
      </c>
      <c r="Y10" s="4">
        <v>5.3200000000000003E-4</v>
      </c>
      <c r="Z10" s="4">
        <v>5.4500000000000002E-4</v>
      </c>
      <c r="AA10" s="4">
        <v>5.5900000000000004E-4</v>
      </c>
      <c r="AB10" s="4">
        <v>5.7399999999999997E-4</v>
      </c>
      <c r="AC10" s="4">
        <v>5.9500000000000004E-4</v>
      </c>
      <c r="AD10" s="4">
        <v>6.2399999999999999E-4</v>
      </c>
      <c r="AE10" s="4">
        <v>6.5799999999999995E-4</v>
      </c>
      <c r="AF10" s="4">
        <v>6.9999999999999999E-4</v>
      </c>
      <c r="AG10" s="4">
        <v>7.4600000000000003E-4</v>
      </c>
      <c r="AH10" s="4">
        <v>7.9299999999999998E-4</v>
      </c>
      <c r="AI10" s="4">
        <v>8.4000000000000003E-4</v>
      </c>
      <c r="AJ10" s="4">
        <v>8.8999999999999995E-4</v>
      </c>
      <c r="AK10" s="4">
        <v>9.4899999999999997E-4</v>
      </c>
      <c r="AL10" s="4">
        <v>1.0200000000000001E-3</v>
      </c>
      <c r="AM10" s="4">
        <v>1.1019999999999999E-3</v>
      </c>
      <c r="AN10" s="4">
        <v>1.196E-3</v>
      </c>
      <c r="AO10" s="4">
        <v>1.3029999999999999E-3</v>
      </c>
      <c r="AP10" s="4">
        <v>1.4250000000000001E-3</v>
      </c>
      <c r="AQ10" s="4">
        <v>1.565E-3</v>
      </c>
      <c r="AR10" s="4">
        <v>1.7240000000000001E-3</v>
      </c>
      <c r="AS10" s="4">
        <v>1.9059999999999999E-3</v>
      </c>
      <c r="AT10" s="4">
        <v>2.111E-3</v>
      </c>
      <c r="AU10" s="4">
        <v>2.3379999999999998E-3</v>
      </c>
      <c r="AV10" s="4">
        <v>2.588E-3</v>
      </c>
      <c r="AW10" s="4">
        <v>2.862E-3</v>
      </c>
      <c r="AX10" s="4">
        <v>3.1589999999999999E-3</v>
      </c>
      <c r="AY10" s="4">
        <v>3.4819999999999999E-3</v>
      </c>
      <c r="AZ10" s="4">
        <v>3.839E-3</v>
      </c>
      <c r="BA10" s="4">
        <v>4.2269999999999999E-3</v>
      </c>
      <c r="BB10" s="4">
        <v>4.6379999999999998E-3</v>
      </c>
      <c r="BC10" s="4">
        <v>5.071E-3</v>
      </c>
      <c r="BD10" s="4">
        <v>5.5329999999999997E-3</v>
      </c>
      <c r="BE10" s="4">
        <v>6.0350000000000004E-3</v>
      </c>
      <c r="BF10" s="4">
        <v>6.5880000000000001E-3</v>
      </c>
      <c r="BG10" s="4">
        <v>7.1939999999999999E-3</v>
      </c>
      <c r="BH10" s="4">
        <v>7.8600000000000007E-3</v>
      </c>
      <c r="BI10" s="4">
        <v>8.5869999999999991E-3</v>
      </c>
      <c r="BJ10" s="4">
        <v>9.391E-3</v>
      </c>
      <c r="BK10" s="4">
        <v>1.026E-2</v>
      </c>
      <c r="BL10" s="4">
        <v>1.1171E-2</v>
      </c>
      <c r="BM10" s="4">
        <v>1.2116E-2</v>
      </c>
      <c r="BN10" s="4">
        <v>1.3117999999999999E-2</v>
      </c>
      <c r="BO10" s="4">
        <v>1.4234E-2</v>
      </c>
      <c r="BP10" s="4">
        <v>1.5476E-2</v>
      </c>
      <c r="BQ10" s="4">
        <v>1.6816999999999999E-2</v>
      </c>
      <c r="BR10" s="4">
        <v>1.8259999999999998E-2</v>
      </c>
      <c r="BS10" s="4">
        <v>1.9834000000000001E-2</v>
      </c>
      <c r="BT10" s="4">
        <v>2.1621999999999999E-2</v>
      </c>
      <c r="BU10" s="4">
        <v>2.3626000000000001E-2</v>
      </c>
      <c r="BV10" s="4">
        <v>2.5780000000000001E-2</v>
      </c>
      <c r="BW10" s="4">
        <v>2.8079E-2</v>
      </c>
      <c r="BX10" s="4">
        <v>3.0591E-2</v>
      </c>
      <c r="BY10" s="4">
        <v>3.3466000000000003E-2</v>
      </c>
      <c r="BZ10" s="4">
        <v>3.6741999999999997E-2</v>
      </c>
      <c r="CA10" s="4">
        <v>4.0351999999999999E-2</v>
      </c>
      <c r="CB10" s="4">
        <v>4.4308E-2</v>
      </c>
      <c r="CC10" s="4">
        <v>4.8696000000000003E-2</v>
      </c>
      <c r="CD10" s="4">
        <v>5.3619E-2</v>
      </c>
      <c r="CE10" s="4">
        <v>5.9180999999999997E-2</v>
      </c>
      <c r="CF10" s="4">
        <v>6.5445000000000003E-2</v>
      </c>
      <c r="CG10" s="4">
        <v>7.2478000000000001E-2</v>
      </c>
      <c r="CH10" s="4">
        <v>8.0291000000000001E-2</v>
      </c>
      <c r="CI10" s="4">
        <v>8.8881000000000002E-2</v>
      </c>
      <c r="CJ10" s="4">
        <v>9.8244999999999999E-2</v>
      </c>
      <c r="CK10" s="4">
        <v>0.108391</v>
      </c>
      <c r="CL10" s="4">
        <v>0.119338</v>
      </c>
      <c r="CM10" s="4">
        <v>0.13111400000000001</v>
      </c>
      <c r="CN10" s="4">
        <v>0.14374600000000001</v>
      </c>
      <c r="CO10" s="4">
        <v>0.15725800000000001</v>
      </c>
      <c r="CP10" s="4">
        <v>0.17166699999999999</v>
      </c>
      <c r="CQ10" s="4">
        <v>0.18698400000000001</v>
      </c>
      <c r="CR10" s="4">
        <v>0.203211</v>
      </c>
      <c r="CS10" s="4">
        <v>0.21975800000000001</v>
      </c>
      <c r="CT10" s="4">
        <v>0.23647499999999999</v>
      </c>
      <c r="CU10" s="4">
        <v>0.25319599999999998</v>
      </c>
      <c r="CV10" s="4">
        <v>0.26974500000000001</v>
      </c>
      <c r="CW10" s="4">
        <v>0.28592899999999999</v>
      </c>
      <c r="CX10" s="4">
        <v>0.30308499999999999</v>
      </c>
      <c r="CY10" s="4">
        <v>0.32127</v>
      </c>
      <c r="CZ10" s="4">
        <v>0.34054600000000002</v>
      </c>
      <c r="DA10" s="4">
        <v>0.36097899999999999</v>
      </c>
      <c r="DB10" s="4">
        <v>0.38263799999999998</v>
      </c>
      <c r="DC10" s="4">
        <v>0.40559600000000001</v>
      </c>
      <c r="DD10" s="4">
        <v>0.42993199999999998</v>
      </c>
      <c r="DE10" s="4">
        <v>0.45572800000000002</v>
      </c>
      <c r="DF10" s="4">
        <v>0.48307099999999997</v>
      </c>
      <c r="DG10" s="4">
        <v>0.51205599999999996</v>
      </c>
      <c r="DH10" s="4">
        <v>0.54277900000000001</v>
      </c>
      <c r="DI10" s="4">
        <v>0.57534600000000002</v>
      </c>
      <c r="DJ10" s="4">
        <v>0.60932200000000003</v>
      </c>
      <c r="DK10" s="4">
        <v>0.63978800000000002</v>
      </c>
      <c r="DL10" s="4">
        <v>0.67177699999999996</v>
      </c>
      <c r="DM10" s="4">
        <v>0.70536600000000005</v>
      </c>
      <c r="DN10" s="4">
        <v>0.74063400000000001</v>
      </c>
      <c r="DO10" s="4">
        <v>0.77766599999999997</v>
      </c>
      <c r="DP10" s="4">
        <v>0.81654899999999997</v>
      </c>
      <c r="DQ10" s="4">
        <v>0.85737699999999994</v>
      </c>
    </row>
    <row r="11" spans="1:121">
      <c r="A11" s="3">
        <v>1986</v>
      </c>
      <c r="B11" s="4">
        <v>9.0950000000000007E-3</v>
      </c>
      <c r="C11" s="4">
        <v>7.3300000000000004E-4</v>
      </c>
      <c r="D11" s="4">
        <v>4.64E-4</v>
      </c>
      <c r="E11" s="4">
        <v>3.3300000000000002E-4</v>
      </c>
      <c r="F11" s="4">
        <v>2.8200000000000002E-4</v>
      </c>
      <c r="G11" s="4">
        <v>2.42E-4</v>
      </c>
      <c r="H11" s="4">
        <v>2.14E-4</v>
      </c>
      <c r="I11" s="4">
        <v>1.93E-4</v>
      </c>
      <c r="J11" s="4">
        <v>1.75E-4</v>
      </c>
      <c r="K11" s="4">
        <v>1.6000000000000001E-4</v>
      </c>
      <c r="L11" s="4">
        <v>1.4999999999999999E-4</v>
      </c>
      <c r="M11" s="4">
        <v>1.54E-4</v>
      </c>
      <c r="N11" s="4">
        <v>1.7899999999999999E-4</v>
      </c>
      <c r="O11" s="4">
        <v>2.3000000000000001E-4</v>
      </c>
      <c r="P11" s="4">
        <v>2.99E-4</v>
      </c>
      <c r="Q11" s="4">
        <v>3.79E-4</v>
      </c>
      <c r="R11" s="4">
        <v>4.5399999999999998E-4</v>
      </c>
      <c r="S11" s="4">
        <v>5.0900000000000001E-4</v>
      </c>
      <c r="T11" s="4">
        <v>5.3399999999999997E-4</v>
      </c>
      <c r="U11" s="4">
        <v>5.3700000000000004E-4</v>
      </c>
      <c r="V11" s="4">
        <v>5.3600000000000002E-4</v>
      </c>
      <c r="W11" s="4">
        <v>5.4199999999999995E-4</v>
      </c>
      <c r="X11" s="4">
        <v>5.4799999999999998E-4</v>
      </c>
      <c r="Y11" s="4">
        <v>5.5800000000000001E-4</v>
      </c>
      <c r="Z11" s="4">
        <v>5.7200000000000003E-4</v>
      </c>
      <c r="AA11" s="4">
        <v>5.8600000000000004E-4</v>
      </c>
      <c r="AB11" s="4">
        <v>6.02E-4</v>
      </c>
      <c r="AC11" s="4">
        <v>6.2299999999999996E-4</v>
      </c>
      <c r="AD11" s="4">
        <v>6.5200000000000002E-4</v>
      </c>
      <c r="AE11" s="4">
        <v>6.8800000000000003E-4</v>
      </c>
      <c r="AF11" s="4">
        <v>7.3200000000000001E-4</v>
      </c>
      <c r="AG11" s="4">
        <v>7.7899999999999996E-4</v>
      </c>
      <c r="AH11" s="4">
        <v>8.2399999999999997E-4</v>
      </c>
      <c r="AI11" s="4">
        <v>8.6399999999999997E-4</v>
      </c>
      <c r="AJ11" s="4">
        <v>9.0399999999999996E-4</v>
      </c>
      <c r="AK11" s="4">
        <v>9.4899999999999997E-4</v>
      </c>
      <c r="AL11" s="4">
        <v>1.008E-3</v>
      </c>
      <c r="AM11" s="4">
        <v>1.0859999999999999E-3</v>
      </c>
      <c r="AN11" s="4">
        <v>1.188E-3</v>
      </c>
      <c r="AO11" s="4">
        <v>1.3110000000000001E-3</v>
      </c>
      <c r="AP11" s="4">
        <v>1.454E-3</v>
      </c>
      <c r="AQ11" s="4">
        <v>1.6100000000000001E-3</v>
      </c>
      <c r="AR11" s="4">
        <v>1.7719999999999999E-3</v>
      </c>
      <c r="AS11" s="4">
        <v>1.9369999999999999E-3</v>
      </c>
      <c r="AT11" s="4">
        <v>2.1120000000000002E-3</v>
      </c>
      <c r="AU11" s="4">
        <v>2.3010000000000001E-3</v>
      </c>
      <c r="AV11" s="4">
        <v>2.519E-3</v>
      </c>
      <c r="AW11" s="4">
        <v>2.7759999999999998E-3</v>
      </c>
      <c r="AX11" s="4">
        <v>3.081E-3</v>
      </c>
      <c r="AY11" s="4">
        <v>3.4269999999999999E-3</v>
      </c>
      <c r="AZ11" s="4">
        <v>3.8180000000000002E-3</v>
      </c>
      <c r="BA11" s="4">
        <v>4.2319999999999997E-3</v>
      </c>
      <c r="BB11" s="4">
        <v>4.64E-3</v>
      </c>
      <c r="BC11" s="4">
        <v>5.0280000000000004E-3</v>
      </c>
      <c r="BD11" s="4">
        <v>5.4180000000000001E-3</v>
      </c>
      <c r="BE11" s="4">
        <v>5.8370000000000002E-3</v>
      </c>
      <c r="BF11" s="4">
        <v>6.3220000000000004E-3</v>
      </c>
      <c r="BG11" s="4">
        <v>6.901E-3</v>
      </c>
      <c r="BH11" s="4">
        <v>7.5950000000000002E-3</v>
      </c>
      <c r="BI11" s="4">
        <v>8.3890000000000006E-3</v>
      </c>
      <c r="BJ11" s="4">
        <v>9.273E-3</v>
      </c>
      <c r="BK11" s="4">
        <v>1.0211E-2</v>
      </c>
      <c r="BL11" s="4">
        <v>1.1174E-2</v>
      </c>
      <c r="BM11" s="4">
        <v>1.2144E-2</v>
      </c>
      <c r="BN11" s="4">
        <v>1.3152E-2</v>
      </c>
      <c r="BO11" s="4">
        <v>1.4267E-2</v>
      </c>
      <c r="BP11" s="4">
        <v>1.5512E-2</v>
      </c>
      <c r="BQ11" s="4">
        <v>1.6857E-2</v>
      </c>
      <c r="BR11" s="4">
        <v>1.8305999999999999E-2</v>
      </c>
      <c r="BS11" s="4">
        <v>1.9886999999999998E-2</v>
      </c>
      <c r="BT11" s="4">
        <v>2.1680999999999999E-2</v>
      </c>
      <c r="BU11" s="4">
        <v>2.368E-2</v>
      </c>
      <c r="BV11" s="4">
        <v>2.5814E-2</v>
      </c>
      <c r="BW11" s="4">
        <v>2.8076E-2</v>
      </c>
      <c r="BX11" s="4">
        <v>3.0535E-2</v>
      </c>
      <c r="BY11" s="4">
        <v>3.3336999999999999E-2</v>
      </c>
      <c r="BZ11" s="4">
        <v>3.6535999999999999E-2</v>
      </c>
      <c r="CA11" s="4">
        <v>4.0087999999999999E-2</v>
      </c>
      <c r="CB11" s="4">
        <v>4.4018000000000002E-2</v>
      </c>
      <c r="CC11" s="4">
        <v>4.8394E-2</v>
      </c>
      <c r="CD11" s="4">
        <v>5.3322000000000001E-2</v>
      </c>
      <c r="CE11" s="4">
        <v>5.8859000000000002E-2</v>
      </c>
      <c r="CF11" s="4">
        <v>6.5004000000000006E-2</v>
      </c>
      <c r="CG11" s="4">
        <v>7.1793999999999997E-2</v>
      </c>
      <c r="CH11" s="4">
        <v>7.9284999999999994E-2</v>
      </c>
      <c r="CI11" s="4">
        <v>8.7537000000000004E-2</v>
      </c>
      <c r="CJ11" s="4">
        <v>9.6604999999999996E-2</v>
      </c>
      <c r="CK11" s="4">
        <v>0.106529</v>
      </c>
      <c r="CL11" s="4">
        <v>0.11734</v>
      </c>
      <c r="CM11" s="4">
        <v>0.129056</v>
      </c>
      <c r="CN11" s="4">
        <v>0.14168500000000001</v>
      </c>
      <c r="CO11" s="4">
        <v>0.15523200000000001</v>
      </c>
      <c r="CP11" s="4">
        <v>0.16969200000000001</v>
      </c>
      <c r="CQ11" s="4">
        <v>0.185057</v>
      </c>
      <c r="CR11" s="4">
        <v>0.20131299999999999</v>
      </c>
      <c r="CS11" s="4">
        <v>0.21787599999999999</v>
      </c>
      <c r="CT11" s="4">
        <v>0.23458799999999999</v>
      </c>
      <c r="CU11" s="4">
        <v>0.251276</v>
      </c>
      <c r="CV11" s="4">
        <v>0.26775199999999999</v>
      </c>
      <c r="CW11" s="4">
        <v>0.28381699999999999</v>
      </c>
      <c r="CX11" s="4">
        <v>0.300846</v>
      </c>
      <c r="CY11" s="4">
        <v>0.31889699999999999</v>
      </c>
      <c r="CZ11" s="4">
        <v>0.33803100000000003</v>
      </c>
      <c r="DA11" s="4">
        <v>0.35831299999999999</v>
      </c>
      <c r="DB11" s="4">
        <v>0.37981199999999998</v>
      </c>
      <c r="DC11" s="4">
        <v>0.40260000000000001</v>
      </c>
      <c r="DD11" s="4">
        <v>0.42675600000000002</v>
      </c>
      <c r="DE11" s="4">
        <v>0.45236199999999999</v>
      </c>
      <c r="DF11" s="4">
        <v>0.47950300000000001</v>
      </c>
      <c r="DG11" s="4">
        <v>0.50827299999999997</v>
      </c>
      <c r="DH11" s="4">
        <v>0.53792499999999999</v>
      </c>
      <c r="DI11" s="4">
        <v>0.56482200000000005</v>
      </c>
      <c r="DJ11" s="4">
        <v>0.59306300000000001</v>
      </c>
      <c r="DK11" s="4">
        <v>0.62271600000000005</v>
      </c>
      <c r="DL11" s="4">
        <v>0.65385199999999999</v>
      </c>
      <c r="DM11" s="4">
        <v>0.68654400000000004</v>
      </c>
      <c r="DN11" s="4">
        <v>0.72087100000000004</v>
      </c>
      <c r="DO11" s="4">
        <v>0.756915</v>
      </c>
      <c r="DP11" s="4">
        <v>0.79476100000000005</v>
      </c>
      <c r="DQ11" s="4">
        <v>0.83449899999999999</v>
      </c>
    </row>
    <row r="12" spans="1:121">
      <c r="A12" s="3">
        <v>1987</v>
      </c>
      <c r="B12" s="4">
        <v>8.9639999999999997E-3</v>
      </c>
      <c r="C12" s="4">
        <v>7.0799999999999997E-4</v>
      </c>
      <c r="D12" s="4">
        <v>4.6000000000000001E-4</v>
      </c>
      <c r="E12" s="4">
        <v>3.3399999999999999E-4</v>
      </c>
      <c r="F12" s="4">
        <v>2.92E-4</v>
      </c>
      <c r="G12" s="4">
        <v>2.4699999999999999E-4</v>
      </c>
      <c r="H12" s="4">
        <v>2.1599999999999999E-4</v>
      </c>
      <c r="I12" s="4">
        <v>1.9100000000000001E-4</v>
      </c>
      <c r="J12" s="4">
        <v>1.7000000000000001E-4</v>
      </c>
      <c r="K12" s="4">
        <v>1.4999999999999999E-4</v>
      </c>
      <c r="L12" s="4">
        <v>1.37E-4</v>
      </c>
      <c r="M12" s="4">
        <v>1.3899999999999999E-4</v>
      </c>
      <c r="N12" s="4">
        <v>1.63E-4</v>
      </c>
      <c r="O12" s="4">
        <v>2.1499999999999999E-4</v>
      </c>
      <c r="P12" s="4">
        <v>2.8600000000000001E-4</v>
      </c>
      <c r="Q12" s="4">
        <v>3.6900000000000002E-4</v>
      </c>
      <c r="R12" s="4">
        <v>4.4700000000000002E-4</v>
      </c>
      <c r="S12" s="4">
        <v>5.04E-4</v>
      </c>
      <c r="T12" s="4">
        <v>5.2899999999999996E-4</v>
      </c>
      <c r="U12" s="4">
        <v>5.2999999999999998E-4</v>
      </c>
      <c r="V12" s="4">
        <v>5.2599999999999999E-4</v>
      </c>
      <c r="W12" s="4">
        <v>5.2999999999999998E-4</v>
      </c>
      <c r="X12" s="4">
        <v>5.3700000000000004E-4</v>
      </c>
      <c r="Y12" s="4">
        <v>5.5199999999999997E-4</v>
      </c>
      <c r="Z12" s="4">
        <v>5.7399999999999997E-4</v>
      </c>
      <c r="AA12" s="4">
        <v>5.9699999999999998E-4</v>
      </c>
      <c r="AB12" s="4">
        <v>6.1899999999999998E-4</v>
      </c>
      <c r="AC12" s="4">
        <v>6.4599999999999998E-4</v>
      </c>
      <c r="AD12" s="4">
        <v>6.7599999999999995E-4</v>
      </c>
      <c r="AE12" s="4">
        <v>7.1100000000000004E-4</v>
      </c>
      <c r="AF12" s="4">
        <v>7.5100000000000004E-4</v>
      </c>
      <c r="AG12" s="4">
        <v>7.9500000000000003E-4</v>
      </c>
      <c r="AH12" s="4">
        <v>8.4199999999999998E-4</v>
      </c>
      <c r="AI12" s="4">
        <v>8.8999999999999995E-4</v>
      </c>
      <c r="AJ12" s="4">
        <v>9.4300000000000004E-4</v>
      </c>
      <c r="AK12" s="4">
        <v>1.0059999999999999E-3</v>
      </c>
      <c r="AL12" s="4">
        <v>1.078E-3</v>
      </c>
      <c r="AM12" s="4">
        <v>1.152E-3</v>
      </c>
      <c r="AN12" s="4">
        <v>1.227E-3</v>
      </c>
      <c r="AO12" s="4">
        <v>1.3079999999999999E-3</v>
      </c>
      <c r="AP12" s="4">
        <v>1.402E-3</v>
      </c>
      <c r="AQ12" s="4">
        <v>1.5150000000000001E-3</v>
      </c>
      <c r="AR12" s="4">
        <v>1.655E-3</v>
      </c>
      <c r="AS12" s="4">
        <v>1.8259999999999999E-3</v>
      </c>
      <c r="AT12" s="4">
        <v>2.0270000000000002E-3</v>
      </c>
      <c r="AU12" s="4">
        <v>2.2499999999999998E-3</v>
      </c>
      <c r="AV12" s="4">
        <v>2.4949999999999998E-3</v>
      </c>
      <c r="AW12" s="4">
        <v>2.7690000000000002E-3</v>
      </c>
      <c r="AX12" s="4">
        <v>3.075E-3</v>
      </c>
      <c r="AY12" s="4">
        <v>3.4120000000000001E-3</v>
      </c>
      <c r="AZ12" s="4">
        <v>3.7880000000000001E-3</v>
      </c>
      <c r="BA12" s="4">
        <v>4.1920000000000004E-3</v>
      </c>
      <c r="BB12" s="4">
        <v>4.5979999999999997E-3</v>
      </c>
      <c r="BC12" s="4">
        <v>4.9950000000000003E-3</v>
      </c>
      <c r="BD12" s="4">
        <v>5.4019999999999997E-3</v>
      </c>
      <c r="BE12" s="4">
        <v>5.842E-3</v>
      </c>
      <c r="BF12" s="4">
        <v>6.3449999999999999E-3</v>
      </c>
      <c r="BG12" s="4">
        <v>6.9230000000000003E-3</v>
      </c>
      <c r="BH12" s="4">
        <v>7.5909999999999997E-3</v>
      </c>
      <c r="BI12" s="4">
        <v>8.345E-3</v>
      </c>
      <c r="BJ12" s="4">
        <v>9.1809999999999999E-3</v>
      </c>
      <c r="BK12" s="4">
        <v>1.008E-2</v>
      </c>
      <c r="BL12" s="4">
        <v>1.1025E-2</v>
      </c>
      <c r="BM12" s="4">
        <v>1.2009000000000001E-2</v>
      </c>
      <c r="BN12" s="4">
        <v>1.3051E-2</v>
      </c>
      <c r="BO12" s="4">
        <v>1.4213E-2</v>
      </c>
      <c r="BP12" s="4">
        <v>1.55E-2</v>
      </c>
      <c r="BQ12" s="4">
        <v>1.6867E-2</v>
      </c>
      <c r="BR12" s="4">
        <v>1.8311999999999998E-2</v>
      </c>
      <c r="BS12" s="4">
        <v>1.9869999999999999E-2</v>
      </c>
      <c r="BT12" s="4">
        <v>2.1634E-2</v>
      </c>
      <c r="BU12" s="4">
        <v>2.3619000000000001E-2</v>
      </c>
      <c r="BV12" s="4">
        <v>2.5772E-2</v>
      </c>
      <c r="BW12" s="4">
        <v>2.8097E-2</v>
      </c>
      <c r="BX12" s="4">
        <v>3.0651999999999999E-2</v>
      </c>
      <c r="BY12" s="4">
        <v>3.3597000000000002E-2</v>
      </c>
      <c r="BZ12" s="4">
        <v>3.6941000000000002E-2</v>
      </c>
      <c r="CA12" s="4">
        <v>4.0564999999999997E-2</v>
      </c>
      <c r="CB12" s="4">
        <v>4.4463000000000003E-2</v>
      </c>
      <c r="CC12" s="4">
        <v>4.8755E-2</v>
      </c>
      <c r="CD12" s="4">
        <v>5.3607000000000002E-2</v>
      </c>
      <c r="CE12" s="4">
        <v>5.9166999999999997E-2</v>
      </c>
      <c r="CF12" s="4">
        <v>6.5490000000000007E-2</v>
      </c>
      <c r="CG12" s="4">
        <v>7.2655999999999998E-2</v>
      </c>
      <c r="CH12" s="4">
        <v>8.0686999999999995E-2</v>
      </c>
      <c r="CI12" s="4">
        <v>8.9580999999999994E-2</v>
      </c>
      <c r="CJ12" s="4">
        <v>9.9340999999999999E-2</v>
      </c>
      <c r="CK12" s="4">
        <v>0.10997999999999999</v>
      </c>
      <c r="CL12" s="4">
        <v>0.12152399999999999</v>
      </c>
      <c r="CM12" s="4">
        <v>0.13400799999999999</v>
      </c>
      <c r="CN12" s="4">
        <v>0.14746600000000001</v>
      </c>
      <c r="CO12" s="4">
        <v>0.16192599999999999</v>
      </c>
      <c r="CP12" s="4">
        <v>0.17741100000000001</v>
      </c>
      <c r="CQ12" s="4">
        <v>0.19393099999999999</v>
      </c>
      <c r="CR12" s="4">
        <v>0.21148600000000001</v>
      </c>
      <c r="CS12" s="4">
        <v>0.22933899999999999</v>
      </c>
      <c r="CT12" s="4">
        <v>0.24729899999999999</v>
      </c>
      <c r="CU12" s="4">
        <v>0.26515699999999998</v>
      </c>
      <c r="CV12" s="4">
        <v>0.28268500000000002</v>
      </c>
      <c r="CW12" s="4">
        <v>0.29964600000000002</v>
      </c>
      <c r="CX12" s="4">
        <v>0.31762400000000002</v>
      </c>
      <c r="CY12" s="4">
        <v>0.33668199999999998</v>
      </c>
      <c r="CZ12" s="4">
        <v>0.35688300000000001</v>
      </c>
      <c r="DA12" s="4">
        <v>0.37829600000000002</v>
      </c>
      <c r="DB12" s="4">
        <v>0.40099299999999999</v>
      </c>
      <c r="DC12" s="4">
        <v>0.42505300000000001</v>
      </c>
      <c r="DD12" s="4">
        <v>0.45055600000000001</v>
      </c>
      <c r="DE12" s="4">
        <v>0.47759000000000001</v>
      </c>
      <c r="DF12" s="4">
        <v>0.50217699999999998</v>
      </c>
      <c r="DG12" s="4">
        <v>0.52728600000000003</v>
      </c>
      <c r="DH12" s="4">
        <v>0.55364999999999998</v>
      </c>
      <c r="DI12" s="4">
        <v>0.58133299999999999</v>
      </c>
      <c r="DJ12" s="4">
        <v>0.61040000000000005</v>
      </c>
      <c r="DK12" s="4">
        <v>0.64092000000000005</v>
      </c>
      <c r="DL12" s="4">
        <v>0.67296599999999995</v>
      </c>
      <c r="DM12" s="4">
        <v>0.70661399999999996</v>
      </c>
      <c r="DN12" s="4">
        <v>0.74194499999999997</v>
      </c>
      <c r="DO12" s="4">
        <v>0.77904200000000001</v>
      </c>
      <c r="DP12" s="4">
        <v>0.817994</v>
      </c>
      <c r="DQ12" s="4">
        <v>0.85889400000000005</v>
      </c>
    </row>
    <row r="13" spans="1:121">
      <c r="A13" s="3">
        <v>1988</v>
      </c>
      <c r="B13" s="4">
        <v>8.8950000000000001E-3</v>
      </c>
      <c r="C13" s="4">
        <v>7.1599999999999995E-4</v>
      </c>
      <c r="D13" s="4">
        <v>4.3899999999999999E-4</v>
      </c>
      <c r="E13" s="4">
        <v>3.4400000000000001E-4</v>
      </c>
      <c r="F13" s="4">
        <v>2.7599999999999999E-4</v>
      </c>
      <c r="G13" s="4">
        <v>2.43E-4</v>
      </c>
      <c r="H13" s="4">
        <v>2.2100000000000001E-4</v>
      </c>
      <c r="I13" s="4">
        <v>2.04E-4</v>
      </c>
      <c r="J13" s="4">
        <v>1.8699999999999999E-4</v>
      </c>
      <c r="K13" s="4">
        <v>1.7100000000000001E-4</v>
      </c>
      <c r="L13" s="4">
        <v>1.6000000000000001E-4</v>
      </c>
      <c r="M13" s="4">
        <v>1.6100000000000001E-4</v>
      </c>
      <c r="N13" s="4">
        <v>1.84E-4</v>
      </c>
      <c r="O13" s="4">
        <v>2.33E-4</v>
      </c>
      <c r="P13" s="4">
        <v>2.99E-4</v>
      </c>
      <c r="Q13" s="4">
        <v>3.7800000000000003E-4</v>
      </c>
      <c r="R13" s="4">
        <v>4.4999999999999999E-4</v>
      </c>
      <c r="S13" s="4">
        <v>5.0299999999999997E-4</v>
      </c>
      <c r="T13" s="4">
        <v>5.2700000000000002E-4</v>
      </c>
      <c r="U13" s="4">
        <v>5.2899999999999996E-4</v>
      </c>
      <c r="V13" s="4">
        <v>5.2499999999999997E-4</v>
      </c>
      <c r="W13" s="4">
        <v>5.2899999999999996E-4</v>
      </c>
      <c r="X13" s="4">
        <v>5.3799999999999996E-4</v>
      </c>
      <c r="Y13" s="4">
        <v>5.5500000000000005E-4</v>
      </c>
      <c r="Z13" s="4">
        <v>5.7899999999999998E-4</v>
      </c>
      <c r="AA13" s="4">
        <v>6.0499999999999996E-4</v>
      </c>
      <c r="AB13" s="4">
        <v>6.3100000000000005E-4</v>
      </c>
      <c r="AC13" s="4">
        <v>6.5799999999999995E-4</v>
      </c>
      <c r="AD13" s="4">
        <v>6.8599999999999998E-4</v>
      </c>
      <c r="AE13" s="4">
        <v>7.1500000000000003E-4</v>
      </c>
      <c r="AF13" s="4">
        <v>7.4899999999999999E-4</v>
      </c>
      <c r="AG13" s="4">
        <v>7.8700000000000005E-4</v>
      </c>
      <c r="AH13" s="4">
        <v>8.3199999999999995E-4</v>
      </c>
      <c r="AI13" s="4">
        <v>8.83E-4</v>
      </c>
      <c r="AJ13" s="4">
        <v>9.4200000000000002E-4</v>
      </c>
      <c r="AK13" s="4">
        <v>1.01E-3</v>
      </c>
      <c r="AL13" s="4">
        <v>1.0870000000000001E-3</v>
      </c>
      <c r="AM13" s="4">
        <v>1.1659999999999999E-3</v>
      </c>
      <c r="AN13" s="4">
        <v>1.245E-3</v>
      </c>
      <c r="AO13" s="4">
        <v>1.33E-3</v>
      </c>
      <c r="AP13" s="4">
        <v>1.4270000000000001E-3</v>
      </c>
      <c r="AQ13" s="4">
        <v>1.5430000000000001E-3</v>
      </c>
      <c r="AR13" s="4">
        <v>1.681E-3</v>
      </c>
      <c r="AS13" s="4">
        <v>1.843E-3</v>
      </c>
      <c r="AT13" s="4">
        <v>2.032E-3</v>
      </c>
      <c r="AU13" s="4">
        <v>2.2430000000000002E-3</v>
      </c>
      <c r="AV13" s="4">
        <v>2.477E-3</v>
      </c>
      <c r="AW13" s="4">
        <v>2.7369999999999998E-3</v>
      </c>
      <c r="AX13" s="4">
        <v>3.0240000000000002E-3</v>
      </c>
      <c r="AY13" s="4">
        <v>3.339E-3</v>
      </c>
      <c r="AZ13" s="4">
        <v>3.6879999999999999E-3</v>
      </c>
      <c r="BA13" s="4">
        <v>4.0699999999999998E-3</v>
      </c>
      <c r="BB13" s="4">
        <v>4.4799999999999996E-3</v>
      </c>
      <c r="BC13" s="4">
        <v>4.9160000000000002E-3</v>
      </c>
      <c r="BD13" s="4">
        <v>5.385E-3</v>
      </c>
      <c r="BE13" s="4">
        <v>5.8910000000000004E-3</v>
      </c>
      <c r="BF13" s="4">
        <v>6.4450000000000002E-3</v>
      </c>
      <c r="BG13" s="4">
        <v>7.0549999999999996E-3</v>
      </c>
      <c r="BH13" s="4">
        <v>7.7279999999999996E-3</v>
      </c>
      <c r="BI13" s="4">
        <v>8.4620000000000008E-3</v>
      </c>
      <c r="BJ13" s="4">
        <v>9.2809999999999993E-3</v>
      </c>
      <c r="BK13" s="4">
        <v>1.0156E-2</v>
      </c>
      <c r="BL13" s="4">
        <v>1.1034E-2</v>
      </c>
      <c r="BM13" s="4">
        <v>1.1893000000000001E-2</v>
      </c>
      <c r="BN13" s="4">
        <v>1.2775E-2</v>
      </c>
      <c r="BO13" s="4">
        <v>1.3749000000000001E-2</v>
      </c>
      <c r="BP13" s="4">
        <v>1.4869E-2</v>
      </c>
      <c r="BQ13" s="4">
        <v>1.6143999999999999E-2</v>
      </c>
      <c r="BR13" s="4">
        <v>1.7599E-2</v>
      </c>
      <c r="BS13" s="4">
        <v>1.924E-2</v>
      </c>
      <c r="BT13" s="4">
        <v>2.1121999999999998E-2</v>
      </c>
      <c r="BU13" s="4">
        <v>2.3198E-2</v>
      </c>
      <c r="BV13" s="4">
        <v>2.5381999999999998E-2</v>
      </c>
      <c r="BW13" s="4">
        <v>2.7647999999999999E-2</v>
      </c>
      <c r="BX13" s="4">
        <v>3.0082999999999999E-2</v>
      </c>
      <c r="BY13" s="4">
        <v>3.2874E-2</v>
      </c>
      <c r="BZ13" s="4">
        <v>3.6091999999999999E-2</v>
      </c>
      <c r="CA13" s="4">
        <v>3.9669000000000003E-2</v>
      </c>
      <c r="CB13" s="4">
        <v>4.3631999999999997E-2</v>
      </c>
      <c r="CC13" s="4">
        <v>4.8058999999999998E-2</v>
      </c>
      <c r="CD13" s="4">
        <v>5.3069999999999999E-2</v>
      </c>
      <c r="CE13" s="4">
        <v>5.8734000000000001E-2</v>
      </c>
      <c r="CF13" s="4">
        <v>6.5055000000000002E-2</v>
      </c>
      <c r="CG13" s="4">
        <v>7.2077000000000002E-2</v>
      </c>
      <c r="CH13" s="4">
        <v>7.9858999999999999E-2</v>
      </c>
      <c r="CI13" s="4">
        <v>8.8461999999999999E-2</v>
      </c>
      <c r="CJ13" s="4">
        <v>9.7939999999999999E-2</v>
      </c>
      <c r="CK13" s="4">
        <v>0.108337</v>
      </c>
      <c r="CL13" s="4">
        <v>0.119684</v>
      </c>
      <c r="CM13" s="4">
        <v>0.13200100000000001</v>
      </c>
      <c r="CN13" s="4">
        <v>0.14529900000000001</v>
      </c>
      <c r="CO13" s="4">
        <v>0.159582</v>
      </c>
      <c r="CP13" s="4">
        <v>0.174846</v>
      </c>
      <c r="CQ13" s="4">
        <v>0.191081</v>
      </c>
      <c r="CR13" s="4">
        <v>0.20827000000000001</v>
      </c>
      <c r="CS13" s="4">
        <v>0.22575700000000001</v>
      </c>
      <c r="CT13" s="4">
        <v>0.24336099999999999</v>
      </c>
      <c r="CU13" s="4">
        <v>0.260878</v>
      </c>
      <c r="CV13" s="4">
        <v>0.27809400000000001</v>
      </c>
      <c r="CW13" s="4">
        <v>0.29477999999999999</v>
      </c>
      <c r="CX13" s="4">
        <v>0.31246699999999999</v>
      </c>
      <c r="CY13" s="4">
        <v>0.33121499999999998</v>
      </c>
      <c r="CZ13" s="4">
        <v>0.35108699999999998</v>
      </c>
      <c r="DA13" s="4">
        <v>0.37215300000000001</v>
      </c>
      <c r="DB13" s="4">
        <v>0.394482</v>
      </c>
      <c r="DC13" s="4">
        <v>0.41815099999999999</v>
      </c>
      <c r="DD13" s="4">
        <v>0.44324000000000002</v>
      </c>
      <c r="DE13" s="4">
        <v>0.46983399999999997</v>
      </c>
      <c r="DF13" s="4">
        <v>0.49802400000000002</v>
      </c>
      <c r="DG13" s="4">
        <v>0.52790599999999999</v>
      </c>
      <c r="DH13" s="4">
        <v>0.55957999999999997</v>
      </c>
      <c r="DI13" s="4">
        <v>0.59315499999999999</v>
      </c>
      <c r="DJ13" s="4">
        <v>0.62874399999999997</v>
      </c>
      <c r="DK13" s="4">
        <v>0.66646899999999998</v>
      </c>
      <c r="DL13" s="4">
        <v>0.706457</v>
      </c>
      <c r="DM13" s="4">
        <v>0.74884399999999995</v>
      </c>
      <c r="DN13" s="4">
        <v>0.78891599999999995</v>
      </c>
      <c r="DO13" s="4">
        <v>0.82836200000000004</v>
      </c>
      <c r="DP13" s="4">
        <v>0.86978</v>
      </c>
      <c r="DQ13" s="4">
        <v>0.913269</v>
      </c>
    </row>
    <row r="14" spans="1:121">
      <c r="A14" s="3">
        <v>1989</v>
      </c>
      <c r="B14" s="4">
        <v>8.8140000000000007E-3</v>
      </c>
      <c r="C14" s="4">
        <v>7.2599999999999997E-4</v>
      </c>
      <c r="D14" s="4">
        <v>4.1599999999999997E-4</v>
      </c>
      <c r="E14" s="4">
        <v>3.2899999999999997E-4</v>
      </c>
      <c r="F14" s="4">
        <v>2.63E-4</v>
      </c>
      <c r="G14" s="4">
        <v>2.3699999999999999E-4</v>
      </c>
      <c r="H14" s="4">
        <v>2.2100000000000001E-4</v>
      </c>
      <c r="I14" s="4">
        <v>2.0699999999999999E-4</v>
      </c>
      <c r="J14" s="4">
        <v>1.9100000000000001E-4</v>
      </c>
      <c r="K14" s="4">
        <v>1.74E-4</v>
      </c>
      <c r="L14" s="4">
        <v>1.6100000000000001E-4</v>
      </c>
      <c r="M14" s="4">
        <v>1.5899999999999999E-4</v>
      </c>
      <c r="N14" s="4">
        <v>1.8100000000000001E-4</v>
      </c>
      <c r="O14" s="4">
        <v>2.32E-4</v>
      </c>
      <c r="P14" s="4">
        <v>3.0200000000000002E-4</v>
      </c>
      <c r="Q14" s="4">
        <v>3.8400000000000001E-4</v>
      </c>
      <c r="R14" s="4">
        <v>4.6000000000000001E-4</v>
      </c>
      <c r="S14" s="4">
        <v>5.13E-4</v>
      </c>
      <c r="T14" s="4">
        <v>5.3200000000000003E-4</v>
      </c>
      <c r="U14" s="4">
        <v>5.2700000000000002E-4</v>
      </c>
      <c r="V14" s="4">
        <v>5.1699999999999999E-4</v>
      </c>
      <c r="W14" s="4">
        <v>5.1400000000000003E-4</v>
      </c>
      <c r="X14" s="4">
        <v>5.1900000000000004E-4</v>
      </c>
      <c r="Y14" s="4">
        <v>5.3499999999999999E-4</v>
      </c>
      <c r="Z14" s="4">
        <v>5.5999999999999995E-4</v>
      </c>
      <c r="AA14" s="4">
        <v>5.8799999999999998E-4</v>
      </c>
      <c r="AB14" s="4">
        <v>6.1399999999999996E-4</v>
      </c>
      <c r="AC14" s="4">
        <v>6.4599999999999998E-4</v>
      </c>
      <c r="AD14" s="4">
        <v>6.8199999999999999E-4</v>
      </c>
      <c r="AE14" s="4">
        <v>7.2199999999999999E-4</v>
      </c>
      <c r="AF14" s="4">
        <v>7.6900000000000004E-4</v>
      </c>
      <c r="AG14" s="4">
        <v>8.1899999999999996E-4</v>
      </c>
      <c r="AH14" s="4">
        <v>8.6600000000000002E-4</v>
      </c>
      <c r="AI14" s="4">
        <v>9.0799999999999995E-4</v>
      </c>
      <c r="AJ14" s="4">
        <v>9.4799999999999995E-4</v>
      </c>
      <c r="AK14" s="4">
        <v>9.9400000000000009E-4</v>
      </c>
      <c r="AL14" s="4">
        <v>1.0510000000000001E-3</v>
      </c>
      <c r="AM14" s="4">
        <v>1.121E-3</v>
      </c>
      <c r="AN14" s="4">
        <v>1.2049999999999999E-3</v>
      </c>
      <c r="AO14" s="4">
        <v>1.305E-3</v>
      </c>
      <c r="AP14" s="4">
        <v>1.4220000000000001E-3</v>
      </c>
      <c r="AQ14" s="4">
        <v>1.552E-3</v>
      </c>
      <c r="AR14" s="4">
        <v>1.6919999999999999E-3</v>
      </c>
      <c r="AS14" s="4">
        <v>1.841E-3</v>
      </c>
      <c r="AT14" s="4">
        <v>2.0049999999999998E-3</v>
      </c>
      <c r="AU14" s="4">
        <v>2.1870000000000001E-3</v>
      </c>
      <c r="AV14" s="4">
        <v>2.3960000000000001E-3</v>
      </c>
      <c r="AW14" s="4">
        <v>2.6380000000000002E-3</v>
      </c>
      <c r="AX14" s="4">
        <v>2.918E-3</v>
      </c>
      <c r="AY14" s="4">
        <v>3.2330000000000002E-3</v>
      </c>
      <c r="AZ14" s="4">
        <v>3.5829999999999998E-3</v>
      </c>
      <c r="BA14" s="4">
        <v>3.9630000000000004E-3</v>
      </c>
      <c r="BB14" s="4">
        <v>4.3689999999999996E-3</v>
      </c>
      <c r="BC14" s="4">
        <v>4.7990000000000003E-3</v>
      </c>
      <c r="BD14" s="4">
        <v>5.2589999999999998E-3</v>
      </c>
      <c r="BE14" s="4">
        <v>5.7580000000000001E-3</v>
      </c>
      <c r="BF14" s="4">
        <v>6.3029999999999996E-3</v>
      </c>
      <c r="BG14" s="4">
        <v>6.8979999999999996E-3</v>
      </c>
      <c r="BH14" s="4">
        <v>7.5469999999999999E-3</v>
      </c>
      <c r="BI14" s="4">
        <v>8.2489999999999994E-3</v>
      </c>
      <c r="BJ14" s="4">
        <v>9.0329999999999994E-3</v>
      </c>
      <c r="BK14" s="4">
        <v>9.8759999999999994E-3</v>
      </c>
      <c r="BL14" s="4">
        <v>1.0730999999999999E-2</v>
      </c>
      <c r="BM14" s="4">
        <v>1.1583E-2</v>
      </c>
      <c r="BN14" s="4">
        <v>1.2468999999999999E-2</v>
      </c>
      <c r="BO14" s="4">
        <v>1.345E-2</v>
      </c>
      <c r="BP14" s="4">
        <v>1.457E-2</v>
      </c>
      <c r="BQ14" s="4">
        <v>1.5833E-2</v>
      </c>
      <c r="BR14" s="4">
        <v>1.7260000000000001E-2</v>
      </c>
      <c r="BS14" s="4">
        <v>1.8860999999999999E-2</v>
      </c>
      <c r="BT14" s="4">
        <v>2.0683E-2</v>
      </c>
      <c r="BU14" s="4">
        <v>2.2699E-2</v>
      </c>
      <c r="BV14" s="4">
        <v>2.4844999999999999E-2</v>
      </c>
      <c r="BW14" s="4">
        <v>2.7106000000000002E-2</v>
      </c>
      <c r="BX14" s="4">
        <v>2.9551000000000001E-2</v>
      </c>
      <c r="BY14" s="4">
        <v>3.2337999999999999E-2</v>
      </c>
      <c r="BZ14" s="4">
        <v>3.5513000000000003E-2</v>
      </c>
      <c r="CA14" s="4">
        <v>3.9005999999999999E-2</v>
      </c>
      <c r="CB14" s="4">
        <v>4.2831000000000001E-2</v>
      </c>
      <c r="CC14" s="4">
        <v>4.7067999999999999E-2</v>
      </c>
      <c r="CD14" s="4">
        <v>5.1880999999999997E-2</v>
      </c>
      <c r="CE14" s="4">
        <v>5.7313000000000003E-2</v>
      </c>
      <c r="CF14" s="4">
        <v>6.3295000000000004E-2</v>
      </c>
      <c r="CG14" s="4">
        <v>6.9846000000000005E-2</v>
      </c>
      <c r="CH14" s="4">
        <v>7.7068999999999999E-2</v>
      </c>
      <c r="CI14" s="4">
        <v>8.5091E-2</v>
      </c>
      <c r="CJ14" s="4">
        <v>9.4021999999999994E-2</v>
      </c>
      <c r="CK14" s="4">
        <v>0.10394200000000001</v>
      </c>
      <c r="CL14" s="4">
        <v>0.114895</v>
      </c>
      <c r="CM14" s="4">
        <v>0.12689600000000001</v>
      </c>
      <c r="CN14" s="4">
        <v>0.13994400000000001</v>
      </c>
      <c r="CO14" s="4">
        <v>0.154027</v>
      </c>
      <c r="CP14" s="4">
        <v>0.169126</v>
      </c>
      <c r="CQ14" s="4">
        <v>0.18521599999999999</v>
      </c>
      <c r="CR14" s="4">
        <v>0.202269</v>
      </c>
      <c r="CS14" s="4">
        <v>0.21959500000000001</v>
      </c>
      <c r="CT14" s="4">
        <v>0.23699600000000001</v>
      </c>
      <c r="CU14" s="4">
        <v>0.25425599999999998</v>
      </c>
      <c r="CV14" s="4">
        <v>0.27114199999999999</v>
      </c>
      <c r="CW14" s="4">
        <v>0.28741100000000003</v>
      </c>
      <c r="CX14" s="4">
        <v>0.30465500000000001</v>
      </c>
      <c r="CY14" s="4">
        <v>0.32293500000000003</v>
      </c>
      <c r="CZ14" s="4">
        <v>0.34231099999999998</v>
      </c>
      <c r="DA14" s="4">
        <v>0.36284899999999998</v>
      </c>
      <c r="DB14" s="4">
        <v>0.38462000000000002</v>
      </c>
      <c r="DC14" s="4">
        <v>0.407698</v>
      </c>
      <c r="DD14" s="4">
        <v>0.43215900000000002</v>
      </c>
      <c r="DE14" s="4">
        <v>0.45808900000000002</v>
      </c>
      <c r="DF14" s="4">
        <v>0.48557400000000001</v>
      </c>
      <c r="DG14" s="4">
        <v>0.51470899999999997</v>
      </c>
      <c r="DH14" s="4">
        <v>0.54559100000000005</v>
      </c>
      <c r="DI14" s="4">
        <v>0.57832700000000004</v>
      </c>
      <c r="DJ14" s="4">
        <v>0.61302599999999996</v>
      </c>
      <c r="DK14" s="4">
        <v>0.64980800000000005</v>
      </c>
      <c r="DL14" s="4">
        <v>0.68429799999999996</v>
      </c>
      <c r="DM14" s="4">
        <v>0.71851299999999996</v>
      </c>
      <c r="DN14" s="4">
        <v>0.75443899999999997</v>
      </c>
      <c r="DO14" s="4">
        <v>0.792161</v>
      </c>
      <c r="DP14" s="4">
        <v>0.83176899999999998</v>
      </c>
      <c r="DQ14" s="4">
        <v>0.87335700000000005</v>
      </c>
    </row>
    <row r="15" spans="1:121">
      <c r="A15" s="3">
        <v>1990</v>
      </c>
      <c r="B15" s="4">
        <v>8.1499999999999993E-3</v>
      </c>
      <c r="C15" s="4">
        <v>6.5200000000000002E-4</v>
      </c>
      <c r="D15" s="4">
        <v>3.79E-4</v>
      </c>
      <c r="E15" s="4">
        <v>3.0200000000000002E-4</v>
      </c>
      <c r="F15" s="4">
        <v>2.4800000000000001E-4</v>
      </c>
      <c r="G15" s="4">
        <v>2.1699999999999999E-4</v>
      </c>
      <c r="H15" s="4">
        <v>1.9699999999999999E-4</v>
      </c>
      <c r="I15" s="4">
        <v>1.83E-4</v>
      </c>
      <c r="J15" s="4">
        <v>1.7000000000000001E-4</v>
      </c>
      <c r="K15" s="4">
        <v>1.5799999999999999E-4</v>
      </c>
      <c r="L15" s="4">
        <v>1.5100000000000001E-4</v>
      </c>
      <c r="M15" s="4">
        <v>1.56E-4</v>
      </c>
      <c r="N15" s="4">
        <v>1.8100000000000001E-4</v>
      </c>
      <c r="O15" s="4">
        <v>2.2900000000000001E-4</v>
      </c>
      <c r="P15" s="4">
        <v>2.9399999999999999E-4</v>
      </c>
      <c r="Q15" s="4">
        <v>3.6900000000000002E-4</v>
      </c>
      <c r="R15" s="4">
        <v>4.4000000000000002E-4</v>
      </c>
      <c r="S15" s="4">
        <v>4.8899999999999996E-4</v>
      </c>
      <c r="T15" s="4">
        <v>5.0900000000000001E-4</v>
      </c>
      <c r="U15" s="4">
        <v>5.0600000000000005E-4</v>
      </c>
      <c r="V15" s="4">
        <v>4.9799999999999996E-4</v>
      </c>
      <c r="W15" s="4">
        <v>4.9700000000000005E-4</v>
      </c>
      <c r="X15" s="4">
        <v>5.0299999999999997E-4</v>
      </c>
      <c r="Y15" s="4">
        <v>5.2099999999999998E-4</v>
      </c>
      <c r="Z15" s="4">
        <v>5.4699999999999996E-4</v>
      </c>
      <c r="AA15" s="4">
        <v>5.7600000000000001E-4</v>
      </c>
      <c r="AB15" s="4">
        <v>6.0499999999999996E-4</v>
      </c>
      <c r="AC15" s="4">
        <v>6.3599999999999996E-4</v>
      </c>
      <c r="AD15" s="4">
        <v>6.69E-4</v>
      </c>
      <c r="AE15" s="4">
        <v>7.0500000000000001E-4</v>
      </c>
      <c r="AF15" s="4">
        <v>7.4600000000000003E-4</v>
      </c>
      <c r="AG15" s="4">
        <v>7.9100000000000004E-4</v>
      </c>
      <c r="AH15" s="4">
        <v>8.3900000000000001E-4</v>
      </c>
      <c r="AI15" s="4">
        <v>8.8800000000000001E-4</v>
      </c>
      <c r="AJ15" s="4">
        <v>9.41E-4</v>
      </c>
      <c r="AK15" s="4">
        <v>1.0020000000000001E-3</v>
      </c>
      <c r="AL15" s="4">
        <v>1.072E-3</v>
      </c>
      <c r="AM15" s="4">
        <v>1.1440000000000001E-3</v>
      </c>
      <c r="AN15" s="4">
        <v>1.2149999999999999E-3</v>
      </c>
      <c r="AO15" s="4">
        <v>1.291E-3</v>
      </c>
      <c r="AP15" s="4">
        <v>1.377E-3</v>
      </c>
      <c r="AQ15" s="4">
        <v>1.482E-3</v>
      </c>
      <c r="AR15" s="4">
        <v>1.6119999999999999E-3</v>
      </c>
      <c r="AS15" s="4">
        <v>1.7730000000000001E-3</v>
      </c>
      <c r="AT15" s="4">
        <v>1.9629999999999999E-3</v>
      </c>
      <c r="AU15" s="4">
        <v>2.1770000000000001E-3</v>
      </c>
      <c r="AV15" s="4">
        <v>2.4099999999999998E-3</v>
      </c>
      <c r="AW15" s="4">
        <v>2.6640000000000001E-3</v>
      </c>
      <c r="AX15" s="4">
        <v>2.9350000000000001E-3</v>
      </c>
      <c r="AY15" s="4">
        <v>3.2290000000000001E-3</v>
      </c>
      <c r="AZ15" s="4">
        <v>3.555E-3</v>
      </c>
      <c r="BA15" s="4">
        <v>3.9139999999999999E-3</v>
      </c>
      <c r="BB15" s="4">
        <v>4.2979999999999997E-3</v>
      </c>
      <c r="BC15" s="4">
        <v>4.705E-3</v>
      </c>
      <c r="BD15" s="4">
        <v>5.1440000000000001E-3</v>
      </c>
      <c r="BE15" s="4">
        <v>5.6179999999999997E-3</v>
      </c>
      <c r="BF15" s="4">
        <v>6.1409999999999998E-3</v>
      </c>
      <c r="BG15" s="4">
        <v>6.7260000000000002E-3</v>
      </c>
      <c r="BH15" s="4">
        <v>7.3819999999999997E-3</v>
      </c>
      <c r="BI15" s="4">
        <v>8.1040000000000001E-3</v>
      </c>
      <c r="BJ15" s="4">
        <v>8.9079999999999993E-3</v>
      </c>
      <c r="BK15" s="4">
        <v>9.7649999999999994E-3</v>
      </c>
      <c r="BL15" s="4">
        <v>1.0632000000000001E-2</v>
      </c>
      <c r="BM15" s="4">
        <v>1.1492E-2</v>
      </c>
      <c r="BN15" s="4">
        <v>1.2378999999999999E-2</v>
      </c>
      <c r="BO15" s="4">
        <v>1.3361E-2</v>
      </c>
      <c r="BP15" s="4">
        <v>1.4477E-2</v>
      </c>
      <c r="BQ15" s="4">
        <v>1.5709999999999998E-2</v>
      </c>
      <c r="BR15" s="4">
        <v>1.7076999999999998E-2</v>
      </c>
      <c r="BS15" s="4">
        <v>1.8593999999999999E-2</v>
      </c>
      <c r="BT15" s="4">
        <v>2.0317999999999999E-2</v>
      </c>
      <c r="BU15" s="4">
        <v>2.2238999999999998E-2</v>
      </c>
      <c r="BV15" s="4">
        <v>2.4308E-2</v>
      </c>
      <c r="BW15" s="4">
        <v>2.6520999999999999E-2</v>
      </c>
      <c r="BX15" s="4">
        <v>2.8937000000000001E-2</v>
      </c>
      <c r="BY15" s="4">
        <v>3.1698999999999998E-2</v>
      </c>
      <c r="BZ15" s="4">
        <v>3.4833999999999997E-2</v>
      </c>
      <c r="CA15" s="4">
        <v>3.8256999999999999E-2</v>
      </c>
      <c r="CB15" s="4">
        <v>4.1973999999999997E-2</v>
      </c>
      <c r="CC15" s="4">
        <v>4.6073999999999997E-2</v>
      </c>
      <c r="CD15" s="4">
        <v>5.0722999999999997E-2</v>
      </c>
      <c r="CE15" s="4">
        <v>5.5992E-2</v>
      </c>
      <c r="CF15" s="4">
        <v>6.1849000000000001E-2</v>
      </c>
      <c r="CG15" s="4">
        <v>6.8329000000000001E-2</v>
      </c>
      <c r="CH15" s="4">
        <v>7.5509999999999994E-2</v>
      </c>
      <c r="CI15" s="4">
        <v>8.3477999999999997E-2</v>
      </c>
      <c r="CJ15" s="4">
        <v>9.2311000000000004E-2</v>
      </c>
      <c r="CK15" s="4">
        <v>0.102066</v>
      </c>
      <c r="CL15" s="4">
        <v>0.11278299999999999</v>
      </c>
      <c r="CM15" s="4">
        <v>0.124483</v>
      </c>
      <c r="CN15" s="4">
        <v>0.137179</v>
      </c>
      <c r="CO15" s="4">
        <v>0.15087100000000001</v>
      </c>
      <c r="CP15" s="4">
        <v>0.16555500000000001</v>
      </c>
      <c r="CQ15" s="4">
        <v>0.18121999999999999</v>
      </c>
      <c r="CR15" s="4">
        <v>0.197849</v>
      </c>
      <c r="CS15" s="4">
        <v>0.21474699999999999</v>
      </c>
      <c r="CT15" s="4">
        <v>0.23172400000000001</v>
      </c>
      <c r="CU15" s="4">
        <v>0.24857199999999999</v>
      </c>
      <c r="CV15" s="4">
        <v>0.265065</v>
      </c>
      <c r="CW15" s="4">
        <v>0.28096900000000002</v>
      </c>
      <c r="CX15" s="4">
        <v>0.29782700000000001</v>
      </c>
      <c r="CY15" s="4">
        <v>0.31569700000000001</v>
      </c>
      <c r="CZ15" s="4">
        <v>0.33463900000000002</v>
      </c>
      <c r="DA15" s="4">
        <v>0.354717</v>
      </c>
      <c r="DB15" s="4">
        <v>0.376</v>
      </c>
      <c r="DC15" s="4">
        <v>0.39856000000000003</v>
      </c>
      <c r="DD15" s="4">
        <v>0.42247299999999999</v>
      </c>
      <c r="DE15" s="4">
        <v>0.447822</v>
      </c>
      <c r="DF15" s="4">
        <v>0.47469099999999997</v>
      </c>
      <c r="DG15" s="4">
        <v>0.50317299999999998</v>
      </c>
      <c r="DH15" s="4">
        <v>0.53336300000000003</v>
      </c>
      <c r="DI15" s="4">
        <v>0.56536500000000001</v>
      </c>
      <c r="DJ15" s="4">
        <v>0.59928700000000001</v>
      </c>
      <c r="DK15" s="4">
        <v>0.63524400000000003</v>
      </c>
      <c r="DL15" s="4">
        <v>0.67335800000000001</v>
      </c>
      <c r="DM15" s="4">
        <v>0.71375999999999995</v>
      </c>
      <c r="DN15" s="4">
        <v>0.75343700000000002</v>
      </c>
      <c r="DO15" s="4">
        <v>0.79110899999999995</v>
      </c>
      <c r="DP15" s="4">
        <v>0.83066399999999996</v>
      </c>
      <c r="DQ15" s="4">
        <v>0.872197</v>
      </c>
    </row>
    <row r="16" spans="1:121">
      <c r="A16" s="3">
        <v>1991</v>
      </c>
      <c r="B16" s="4">
        <v>7.8359999999999992E-3</v>
      </c>
      <c r="C16" s="4">
        <v>6.7000000000000002E-4</v>
      </c>
      <c r="D16" s="4">
        <v>4.2200000000000001E-4</v>
      </c>
      <c r="E16" s="4">
        <v>3.19E-4</v>
      </c>
      <c r="F16" s="4">
        <v>2.3699999999999999E-4</v>
      </c>
      <c r="G16" s="4">
        <v>2.13E-4</v>
      </c>
      <c r="H16" s="4">
        <v>1.9799999999999999E-4</v>
      </c>
      <c r="I16" s="4">
        <v>1.85E-4</v>
      </c>
      <c r="J16" s="4">
        <v>1.6899999999999999E-4</v>
      </c>
      <c r="K16" s="4">
        <v>1.5100000000000001E-4</v>
      </c>
      <c r="L16" s="4">
        <v>1.37E-4</v>
      </c>
      <c r="M16" s="4">
        <v>1.35E-4</v>
      </c>
      <c r="N16" s="4">
        <v>1.5699999999999999E-4</v>
      </c>
      <c r="O16" s="4">
        <v>2.0799999999999999E-4</v>
      </c>
      <c r="P16" s="4">
        <v>2.81E-4</v>
      </c>
      <c r="Q16" s="4">
        <v>3.6499999999999998E-4</v>
      </c>
      <c r="R16" s="4">
        <v>4.4200000000000001E-4</v>
      </c>
      <c r="S16" s="4">
        <v>4.9700000000000005E-4</v>
      </c>
      <c r="T16" s="4">
        <v>5.1999999999999995E-4</v>
      </c>
      <c r="U16" s="4">
        <v>5.1800000000000001E-4</v>
      </c>
      <c r="V16" s="4">
        <v>5.1199999999999998E-4</v>
      </c>
      <c r="W16" s="4">
        <v>5.13E-4</v>
      </c>
      <c r="X16" s="4">
        <v>5.1699999999999999E-4</v>
      </c>
      <c r="Y16" s="4">
        <v>5.2899999999999996E-4</v>
      </c>
      <c r="Z16" s="4">
        <v>5.4699999999999996E-4</v>
      </c>
      <c r="AA16" s="4">
        <v>5.6599999999999999E-4</v>
      </c>
      <c r="AB16" s="4">
        <v>5.8600000000000004E-4</v>
      </c>
      <c r="AC16" s="4">
        <v>6.1300000000000005E-4</v>
      </c>
      <c r="AD16" s="4">
        <v>6.4800000000000003E-4</v>
      </c>
      <c r="AE16" s="4">
        <v>6.8999999999999997E-4</v>
      </c>
      <c r="AF16" s="4">
        <v>7.3800000000000005E-4</v>
      </c>
      <c r="AG16" s="4">
        <v>7.8899999999999999E-4</v>
      </c>
      <c r="AH16" s="4">
        <v>8.4199999999999998E-4</v>
      </c>
      <c r="AI16" s="4">
        <v>8.9599999999999999E-4</v>
      </c>
      <c r="AJ16" s="4">
        <v>9.5299999999999996E-4</v>
      </c>
      <c r="AK16" s="4">
        <v>1.0189999999999999E-3</v>
      </c>
      <c r="AL16" s="4">
        <v>1.093E-3</v>
      </c>
      <c r="AM16" s="4">
        <v>1.165E-3</v>
      </c>
      <c r="AN16" s="4">
        <v>1.2329999999999999E-3</v>
      </c>
      <c r="AO16" s="4">
        <v>1.302E-3</v>
      </c>
      <c r="AP16" s="4">
        <v>1.3780000000000001E-3</v>
      </c>
      <c r="AQ16" s="4">
        <v>1.474E-3</v>
      </c>
      <c r="AR16" s="4">
        <v>1.6000000000000001E-3</v>
      </c>
      <c r="AS16" s="4">
        <v>1.7619999999999999E-3</v>
      </c>
      <c r="AT16" s="4">
        <v>1.9559999999999998E-3</v>
      </c>
      <c r="AU16" s="4">
        <v>2.1789999999999999E-3</v>
      </c>
      <c r="AV16" s="4">
        <v>2.418E-3</v>
      </c>
      <c r="AW16" s="4">
        <v>2.6670000000000001E-3</v>
      </c>
      <c r="AX16" s="4">
        <v>2.921E-3</v>
      </c>
      <c r="AY16" s="4">
        <v>3.1879999999999999E-3</v>
      </c>
      <c r="AZ16" s="4">
        <v>3.4789999999999999E-3</v>
      </c>
      <c r="BA16" s="4">
        <v>3.8089999999999999E-3</v>
      </c>
      <c r="BB16" s="4">
        <v>4.1869999999999997E-3</v>
      </c>
      <c r="BC16" s="4">
        <v>4.6189999999999998E-3</v>
      </c>
      <c r="BD16" s="4">
        <v>5.104E-3</v>
      </c>
      <c r="BE16" s="4">
        <v>5.6350000000000003E-3</v>
      </c>
      <c r="BF16" s="4">
        <v>6.2030000000000002E-3</v>
      </c>
      <c r="BG16" s="4">
        <v>6.8009999999999998E-3</v>
      </c>
      <c r="BH16" s="4">
        <v>7.4250000000000002E-3</v>
      </c>
      <c r="BI16" s="4">
        <v>8.0829999999999999E-3</v>
      </c>
      <c r="BJ16" s="4">
        <v>8.8120000000000004E-3</v>
      </c>
      <c r="BK16" s="4">
        <v>9.606E-3</v>
      </c>
      <c r="BL16" s="4">
        <v>1.0430999999999999E-2</v>
      </c>
      <c r="BM16" s="4">
        <v>1.128E-2</v>
      </c>
      <c r="BN16" s="4">
        <v>1.2179000000000001E-2</v>
      </c>
      <c r="BO16" s="4">
        <v>1.3176E-2</v>
      </c>
      <c r="BP16" s="4">
        <v>1.4298999999999999E-2</v>
      </c>
      <c r="BQ16" s="4">
        <v>1.554E-2</v>
      </c>
      <c r="BR16" s="4">
        <v>1.6912E-2</v>
      </c>
      <c r="BS16" s="4">
        <v>1.8432E-2</v>
      </c>
      <c r="BT16" s="4">
        <v>2.0154999999999999E-2</v>
      </c>
      <c r="BU16" s="4">
        <v>2.2071E-2</v>
      </c>
      <c r="BV16" s="4">
        <v>2.4122999999999999E-2</v>
      </c>
      <c r="BW16" s="4">
        <v>2.6304000000000001E-2</v>
      </c>
      <c r="BX16" s="4">
        <v>2.8674000000000002E-2</v>
      </c>
      <c r="BY16" s="4">
        <v>3.1385999999999997E-2</v>
      </c>
      <c r="BZ16" s="4">
        <v>3.4464000000000002E-2</v>
      </c>
      <c r="CA16" s="4">
        <v>3.7811999999999998E-2</v>
      </c>
      <c r="CB16" s="4">
        <v>4.1431999999999997E-2</v>
      </c>
      <c r="CC16" s="4">
        <v>4.5420000000000002E-2</v>
      </c>
      <c r="CD16" s="4">
        <v>4.9936000000000001E-2</v>
      </c>
      <c r="CE16" s="4">
        <v>5.5072999999999997E-2</v>
      </c>
      <c r="CF16" s="4">
        <v>6.0824000000000003E-2</v>
      </c>
      <c r="CG16" s="4">
        <v>6.7238999999999993E-2</v>
      </c>
      <c r="CH16" s="4">
        <v>7.4376999999999999E-2</v>
      </c>
      <c r="CI16" s="4">
        <v>8.2296999999999995E-2</v>
      </c>
      <c r="CJ16" s="4">
        <v>9.1052999999999995E-2</v>
      </c>
      <c r="CK16" s="4">
        <v>0.10069</v>
      </c>
      <c r="CL16" s="4">
        <v>0.111245</v>
      </c>
      <c r="CM16" s="4">
        <v>0.122742</v>
      </c>
      <c r="CN16" s="4">
        <v>0.13520199999999999</v>
      </c>
      <c r="CO16" s="4">
        <v>0.14863799999999999</v>
      </c>
      <c r="CP16" s="4">
        <v>0.163054</v>
      </c>
      <c r="CQ16" s="4">
        <v>0.178449</v>
      </c>
      <c r="CR16" s="4">
        <v>0.19481399999999999</v>
      </c>
      <c r="CS16" s="4">
        <v>0.21144399999999999</v>
      </c>
      <c r="CT16" s="4">
        <v>0.228154</v>
      </c>
      <c r="CU16" s="4">
        <v>0.24473600000000001</v>
      </c>
      <c r="CV16" s="4">
        <v>0.26097300000000001</v>
      </c>
      <c r="CW16" s="4">
        <v>0.27663100000000002</v>
      </c>
      <c r="CX16" s="4">
        <v>0.29322900000000002</v>
      </c>
      <c r="CY16" s="4">
        <v>0.31082300000000002</v>
      </c>
      <c r="CZ16" s="4">
        <v>0.32947199999999999</v>
      </c>
      <c r="DA16" s="4">
        <v>0.34923999999999999</v>
      </c>
      <c r="DB16" s="4">
        <v>0.370195</v>
      </c>
      <c r="DC16" s="4">
        <v>0.39240599999999998</v>
      </c>
      <c r="DD16" s="4">
        <v>0.41595100000000002</v>
      </c>
      <c r="DE16" s="4">
        <v>0.44090800000000002</v>
      </c>
      <c r="DF16" s="4">
        <v>0.467362</v>
      </c>
      <c r="DG16" s="4">
        <v>0.49540400000000001</v>
      </c>
      <c r="DH16" s="4">
        <v>0.52512800000000004</v>
      </c>
      <c r="DI16" s="4">
        <v>0.55663600000000002</v>
      </c>
      <c r="DJ16" s="4">
        <v>0.59003399999999995</v>
      </c>
      <c r="DK16" s="4">
        <v>0.62543599999999999</v>
      </c>
      <c r="DL16" s="4">
        <v>0.66296200000000005</v>
      </c>
      <c r="DM16" s="4">
        <v>0.69783499999999998</v>
      </c>
      <c r="DN16" s="4">
        <v>0.73272700000000002</v>
      </c>
      <c r="DO16" s="4">
        <v>0.76936300000000002</v>
      </c>
      <c r="DP16" s="4">
        <v>0.80783199999999999</v>
      </c>
      <c r="DQ16" s="4">
        <v>0.84822299999999995</v>
      </c>
    </row>
    <row r="17" spans="1:121">
      <c r="A17" s="3">
        <v>1992</v>
      </c>
      <c r="B17" s="4">
        <v>7.5900000000000004E-3</v>
      </c>
      <c r="C17" s="4">
        <v>6.1600000000000001E-4</v>
      </c>
      <c r="D17" s="4">
        <v>3.9599999999999998E-4</v>
      </c>
      <c r="E17" s="4">
        <v>2.6800000000000001E-4</v>
      </c>
      <c r="F17" s="4">
        <v>2.2699999999999999E-4</v>
      </c>
      <c r="G17" s="4">
        <v>1.9799999999999999E-4</v>
      </c>
      <c r="H17" s="4">
        <v>1.8000000000000001E-4</v>
      </c>
      <c r="I17" s="4">
        <v>1.66E-4</v>
      </c>
      <c r="J17" s="4">
        <v>1.5300000000000001E-4</v>
      </c>
      <c r="K17" s="4">
        <v>1.4100000000000001E-4</v>
      </c>
      <c r="L17" s="4">
        <v>1.34E-4</v>
      </c>
      <c r="M17" s="4">
        <v>1.3799999999999999E-4</v>
      </c>
      <c r="N17" s="4">
        <v>1.6100000000000001E-4</v>
      </c>
      <c r="O17" s="4">
        <v>2.0799999999999999E-4</v>
      </c>
      <c r="P17" s="4">
        <v>2.7099999999999997E-4</v>
      </c>
      <c r="Q17" s="4">
        <v>3.4400000000000001E-4</v>
      </c>
      <c r="R17" s="4">
        <v>4.1199999999999999E-4</v>
      </c>
      <c r="S17" s="4">
        <v>4.6200000000000001E-4</v>
      </c>
      <c r="T17" s="4">
        <v>4.8299999999999998E-4</v>
      </c>
      <c r="U17" s="4">
        <v>4.8299999999999998E-4</v>
      </c>
      <c r="V17" s="4">
        <v>4.7899999999999999E-4</v>
      </c>
      <c r="W17" s="4">
        <v>4.8200000000000001E-4</v>
      </c>
      <c r="X17" s="4">
        <v>4.8899999999999996E-4</v>
      </c>
      <c r="Y17" s="4">
        <v>5.0500000000000002E-4</v>
      </c>
      <c r="Z17" s="4">
        <v>5.2899999999999996E-4</v>
      </c>
      <c r="AA17" s="4">
        <v>5.5400000000000002E-4</v>
      </c>
      <c r="AB17" s="4">
        <v>5.8E-4</v>
      </c>
      <c r="AC17" s="4">
        <v>6.0999999999999997E-4</v>
      </c>
      <c r="AD17" s="4">
        <v>6.4300000000000002E-4</v>
      </c>
      <c r="AE17" s="4">
        <v>6.8099999999999996E-4</v>
      </c>
      <c r="AF17" s="4">
        <v>7.2300000000000001E-4</v>
      </c>
      <c r="AG17" s="4">
        <v>7.6999999999999996E-4</v>
      </c>
      <c r="AH17" s="4">
        <v>8.2100000000000001E-4</v>
      </c>
      <c r="AI17" s="4">
        <v>8.7900000000000001E-4</v>
      </c>
      <c r="AJ17" s="4">
        <v>9.4200000000000002E-4</v>
      </c>
      <c r="AK17" s="4">
        <v>1.013E-3</v>
      </c>
      <c r="AL17" s="4">
        <v>1.091E-3</v>
      </c>
      <c r="AM17" s="4">
        <v>1.17E-3</v>
      </c>
      <c r="AN17" s="4">
        <v>1.2489999999999999E-3</v>
      </c>
      <c r="AO17" s="4">
        <v>1.3320000000000001E-3</v>
      </c>
      <c r="AP17" s="4">
        <v>1.426E-3</v>
      </c>
      <c r="AQ17" s="4">
        <v>1.5349999999999999E-3</v>
      </c>
      <c r="AR17" s="4">
        <v>1.6559999999999999E-3</v>
      </c>
      <c r="AS17" s="4">
        <v>1.7899999999999999E-3</v>
      </c>
      <c r="AT17" s="4">
        <v>1.9400000000000001E-3</v>
      </c>
      <c r="AU17" s="4">
        <v>2.1090000000000002E-3</v>
      </c>
      <c r="AV17" s="4">
        <v>2.3019999999999998E-3</v>
      </c>
      <c r="AW17" s="4">
        <v>2.5249999999999999E-3</v>
      </c>
      <c r="AX17" s="4">
        <v>2.7810000000000001E-3</v>
      </c>
      <c r="AY17" s="4">
        <v>3.0709999999999999E-3</v>
      </c>
      <c r="AZ17" s="4">
        <v>3.392E-3</v>
      </c>
      <c r="BA17" s="4">
        <v>3.7439999999999999E-3</v>
      </c>
      <c r="BB17" s="4">
        <v>4.13E-3</v>
      </c>
      <c r="BC17" s="4">
        <v>4.5500000000000002E-3</v>
      </c>
      <c r="BD17" s="4">
        <v>5.006E-3</v>
      </c>
      <c r="BE17" s="4">
        <v>5.5079999999999999E-3</v>
      </c>
      <c r="BF17" s="4">
        <v>6.0520000000000001E-3</v>
      </c>
      <c r="BG17" s="4">
        <v>6.6299999999999996E-3</v>
      </c>
      <c r="BH17" s="4">
        <v>7.2399999999999999E-3</v>
      </c>
      <c r="BI17" s="4">
        <v>7.8899999999999994E-3</v>
      </c>
      <c r="BJ17" s="4">
        <v>8.6090000000000003E-3</v>
      </c>
      <c r="BK17" s="4">
        <v>9.3959999999999998E-3</v>
      </c>
      <c r="BL17" s="4">
        <v>1.0227999999999999E-2</v>
      </c>
      <c r="BM17" s="4">
        <v>1.11E-2</v>
      </c>
      <c r="BN17" s="4">
        <v>1.2035000000000001E-2</v>
      </c>
      <c r="BO17" s="4">
        <v>1.3068E-2</v>
      </c>
      <c r="BP17" s="4">
        <v>1.4222E-2</v>
      </c>
      <c r="BQ17" s="4">
        <v>1.5492000000000001E-2</v>
      </c>
      <c r="BR17" s="4">
        <v>1.6888E-2</v>
      </c>
      <c r="BS17" s="4">
        <v>1.8426000000000001E-2</v>
      </c>
      <c r="BT17" s="4">
        <v>2.0171999999999999E-2</v>
      </c>
      <c r="BU17" s="4">
        <v>2.2100000000000002E-2</v>
      </c>
      <c r="BV17" s="4">
        <v>2.4132000000000001E-2</v>
      </c>
      <c r="BW17" s="4">
        <v>2.6252000000000001E-2</v>
      </c>
      <c r="BX17" s="4">
        <v>2.8531000000000001E-2</v>
      </c>
      <c r="BY17" s="4">
        <v>3.1126999999999998E-2</v>
      </c>
      <c r="BZ17" s="4">
        <v>3.4095E-2</v>
      </c>
      <c r="CA17" s="4">
        <v>3.7376E-2</v>
      </c>
      <c r="CB17" s="4">
        <v>4.0993000000000002E-2</v>
      </c>
      <c r="CC17" s="4">
        <v>4.5014999999999999E-2</v>
      </c>
      <c r="CD17" s="4">
        <v>4.9567E-2</v>
      </c>
      <c r="CE17" s="4">
        <v>5.4701E-2</v>
      </c>
      <c r="CF17" s="4">
        <v>6.0399000000000001E-2</v>
      </c>
      <c r="CG17" s="4">
        <v>6.6692000000000001E-2</v>
      </c>
      <c r="CH17" s="4">
        <v>7.3650999999999994E-2</v>
      </c>
      <c r="CI17" s="4">
        <v>8.1354999999999997E-2</v>
      </c>
      <c r="CJ17" s="4">
        <v>8.9874999999999997E-2</v>
      </c>
      <c r="CK17" s="4">
        <v>9.9265999999999993E-2</v>
      </c>
      <c r="CL17" s="4">
        <v>0.10956299999999999</v>
      </c>
      <c r="CM17" s="4">
        <v>0.120785</v>
      </c>
      <c r="CN17" s="4">
        <v>0.13294300000000001</v>
      </c>
      <c r="CO17" s="4">
        <v>0.146038</v>
      </c>
      <c r="CP17" s="4">
        <v>0.16006600000000001</v>
      </c>
      <c r="CQ17" s="4">
        <v>0.17501900000000001</v>
      </c>
      <c r="CR17" s="4">
        <v>0.19087999999999999</v>
      </c>
      <c r="CS17" s="4">
        <v>0.207009</v>
      </c>
      <c r="CT17" s="4">
        <v>0.22323399999999999</v>
      </c>
      <c r="CU17" s="4">
        <v>0.23936199999999999</v>
      </c>
      <c r="CV17" s="4">
        <v>0.25518999999999997</v>
      </c>
      <c r="CW17" s="4">
        <v>0.27050099999999999</v>
      </c>
      <c r="CX17" s="4">
        <v>0.28673100000000001</v>
      </c>
      <c r="CY17" s="4">
        <v>0.30393500000000001</v>
      </c>
      <c r="CZ17" s="4">
        <v>0.32217099999999999</v>
      </c>
      <c r="DA17" s="4">
        <v>0.34150199999999997</v>
      </c>
      <c r="DB17" s="4">
        <v>0.36199199999999998</v>
      </c>
      <c r="DC17" s="4">
        <v>0.38371100000000002</v>
      </c>
      <c r="DD17" s="4">
        <v>0.40673399999999998</v>
      </c>
      <c r="DE17" s="4">
        <v>0.43113800000000002</v>
      </c>
      <c r="DF17" s="4">
        <v>0.45700600000000002</v>
      </c>
      <c r="DG17" s="4">
        <v>0.484427</v>
      </c>
      <c r="DH17" s="4">
        <v>0.51349199999999995</v>
      </c>
      <c r="DI17" s="4">
        <v>0.54430199999999995</v>
      </c>
      <c r="DJ17" s="4">
        <v>0.57696000000000003</v>
      </c>
      <c r="DK17" s="4">
        <v>0.61157799999999995</v>
      </c>
      <c r="DL17" s="4">
        <v>0.64827199999999996</v>
      </c>
      <c r="DM17" s="4">
        <v>0.687168</v>
      </c>
      <c r="DN17" s="4">
        <v>0.72839900000000002</v>
      </c>
      <c r="DO17" s="4">
        <v>0.77210299999999998</v>
      </c>
      <c r="DP17" s="4">
        <v>0.81842899999999996</v>
      </c>
      <c r="DQ17" s="4">
        <v>0.86344799999999999</v>
      </c>
    </row>
    <row r="18" spans="1:121">
      <c r="A18" s="3">
        <v>1993</v>
      </c>
      <c r="B18" s="4">
        <v>7.4200000000000004E-3</v>
      </c>
      <c r="C18" s="4">
        <v>6.4800000000000003E-4</v>
      </c>
      <c r="D18" s="4">
        <v>4.08E-4</v>
      </c>
      <c r="E18" s="4">
        <v>2.6899999999999998E-4</v>
      </c>
      <c r="F18" s="4">
        <v>2.2900000000000001E-4</v>
      </c>
      <c r="G18" s="4">
        <v>2.1100000000000001E-4</v>
      </c>
      <c r="H18" s="4">
        <v>2.0000000000000001E-4</v>
      </c>
      <c r="I18" s="4">
        <v>1.9000000000000001E-4</v>
      </c>
      <c r="J18" s="4">
        <v>1.7699999999999999E-4</v>
      </c>
      <c r="K18" s="4">
        <v>1.6200000000000001E-4</v>
      </c>
      <c r="L18" s="4">
        <v>1.4899999999999999E-4</v>
      </c>
      <c r="M18" s="4">
        <v>1.47E-4</v>
      </c>
      <c r="N18" s="4">
        <v>1.66E-4</v>
      </c>
      <c r="O18" s="4">
        <v>2.13E-4</v>
      </c>
      <c r="P18" s="4">
        <v>2.7900000000000001E-4</v>
      </c>
      <c r="Q18" s="4">
        <v>3.57E-4</v>
      </c>
      <c r="R18" s="4">
        <v>4.2700000000000002E-4</v>
      </c>
      <c r="S18" s="4">
        <v>4.7800000000000002E-4</v>
      </c>
      <c r="T18" s="4">
        <v>4.9899999999999999E-4</v>
      </c>
      <c r="U18" s="4">
        <v>4.9700000000000005E-4</v>
      </c>
      <c r="V18" s="4">
        <v>4.9100000000000001E-4</v>
      </c>
      <c r="W18" s="4">
        <v>4.9299999999999995E-4</v>
      </c>
      <c r="X18" s="4">
        <v>5.0000000000000001E-4</v>
      </c>
      <c r="Y18" s="4">
        <v>5.1699999999999999E-4</v>
      </c>
      <c r="Z18" s="4">
        <v>5.4100000000000003E-4</v>
      </c>
      <c r="AA18" s="4">
        <v>5.6899999999999995E-4</v>
      </c>
      <c r="AB18" s="4">
        <v>5.9599999999999996E-4</v>
      </c>
      <c r="AC18" s="4">
        <v>6.2699999999999995E-4</v>
      </c>
      <c r="AD18" s="4">
        <v>6.6299999999999996E-4</v>
      </c>
      <c r="AE18" s="4">
        <v>7.0200000000000004E-4</v>
      </c>
      <c r="AF18" s="4">
        <v>7.45E-4</v>
      </c>
      <c r="AG18" s="4">
        <v>7.94E-4</v>
      </c>
      <c r="AH18" s="4">
        <v>8.4699999999999999E-4</v>
      </c>
      <c r="AI18" s="4">
        <v>9.0700000000000004E-4</v>
      </c>
      <c r="AJ18" s="4">
        <v>9.7199999999999999E-4</v>
      </c>
      <c r="AK18" s="4">
        <v>1.047E-3</v>
      </c>
      <c r="AL18" s="4">
        <v>1.127E-3</v>
      </c>
      <c r="AM18" s="4">
        <v>1.2080000000000001E-3</v>
      </c>
      <c r="AN18" s="4">
        <v>1.286E-3</v>
      </c>
      <c r="AO18" s="4">
        <v>1.366E-3</v>
      </c>
      <c r="AP18" s="4">
        <v>1.4549999999999999E-3</v>
      </c>
      <c r="AQ18" s="4">
        <v>1.5610000000000001E-3</v>
      </c>
      <c r="AR18" s="4">
        <v>1.684E-3</v>
      </c>
      <c r="AS18" s="4">
        <v>1.828E-3</v>
      </c>
      <c r="AT18" s="4">
        <v>1.9919999999999998E-3</v>
      </c>
      <c r="AU18" s="4">
        <v>2.1789999999999999E-3</v>
      </c>
      <c r="AV18" s="4">
        <v>2.3869999999999998E-3</v>
      </c>
      <c r="AW18" s="4">
        <v>2.6129999999999999E-3</v>
      </c>
      <c r="AX18" s="4">
        <v>2.856E-3</v>
      </c>
      <c r="AY18" s="4">
        <v>3.1229999999999999E-3</v>
      </c>
      <c r="AZ18" s="4">
        <v>3.4190000000000002E-3</v>
      </c>
      <c r="BA18" s="4">
        <v>3.7499999999999999E-3</v>
      </c>
      <c r="BB18" s="4">
        <v>4.1200000000000004E-3</v>
      </c>
      <c r="BC18" s="4">
        <v>4.5319999999999996E-3</v>
      </c>
      <c r="BD18" s="4">
        <v>4.9880000000000002E-3</v>
      </c>
      <c r="BE18" s="4">
        <v>5.489E-3</v>
      </c>
      <c r="BF18" s="4">
        <v>6.0350000000000004E-3</v>
      </c>
      <c r="BG18" s="4">
        <v>6.6270000000000001E-3</v>
      </c>
      <c r="BH18" s="4">
        <v>7.2649999999999998E-3</v>
      </c>
      <c r="BI18" s="4">
        <v>7.9550000000000003E-3</v>
      </c>
      <c r="BJ18" s="4">
        <v>8.7180000000000001E-3</v>
      </c>
      <c r="BK18" s="4">
        <v>9.5469999999999999E-3</v>
      </c>
      <c r="BL18" s="4">
        <v>1.0413E-2</v>
      </c>
      <c r="BM18" s="4">
        <v>1.1311E-2</v>
      </c>
      <c r="BN18" s="4">
        <v>1.2262E-2</v>
      </c>
      <c r="BO18" s="4">
        <v>1.3321E-2</v>
      </c>
      <c r="BP18" s="4">
        <v>1.4501999999999999E-2</v>
      </c>
      <c r="BQ18" s="4">
        <v>1.5781E-2</v>
      </c>
      <c r="BR18" s="4">
        <v>1.7163000000000001E-2</v>
      </c>
      <c r="BS18" s="4">
        <v>1.8674E-2</v>
      </c>
      <c r="BT18" s="4">
        <v>2.0389000000000001E-2</v>
      </c>
      <c r="BU18" s="4">
        <v>2.2308999999999999E-2</v>
      </c>
      <c r="BV18" s="4">
        <v>2.4376999999999999E-2</v>
      </c>
      <c r="BW18" s="4">
        <v>2.6592000000000001E-2</v>
      </c>
      <c r="BX18" s="4">
        <v>2.9014000000000002E-2</v>
      </c>
      <c r="BY18" s="4">
        <v>3.1793000000000002E-2</v>
      </c>
      <c r="BZ18" s="4">
        <v>3.4953999999999999E-2</v>
      </c>
      <c r="CA18" s="4">
        <v>3.8401999999999999E-2</v>
      </c>
      <c r="CB18" s="4">
        <v>4.2140999999999998E-2</v>
      </c>
      <c r="CC18" s="4">
        <v>4.6268999999999998E-2</v>
      </c>
      <c r="CD18" s="4">
        <v>5.0949000000000001E-2</v>
      </c>
      <c r="CE18" s="4">
        <v>5.6278000000000002E-2</v>
      </c>
      <c r="CF18" s="4">
        <v>6.2253000000000003E-2</v>
      </c>
      <c r="CG18" s="4">
        <v>6.8927000000000002E-2</v>
      </c>
      <c r="CH18" s="4">
        <v>7.6357999999999995E-2</v>
      </c>
      <c r="CI18" s="4">
        <v>8.4600999999999996E-2</v>
      </c>
      <c r="CJ18" s="4">
        <v>9.3708E-2</v>
      </c>
      <c r="CK18" s="4">
        <v>0.10372099999999999</v>
      </c>
      <c r="CL18" s="4">
        <v>0.114676</v>
      </c>
      <c r="CM18" s="4">
        <v>0.12659699999999999</v>
      </c>
      <c r="CN18" s="4">
        <v>0.13950499999999999</v>
      </c>
      <c r="CO18" s="4">
        <v>0.15341099999999999</v>
      </c>
      <c r="CP18" s="4">
        <v>0.168319</v>
      </c>
      <c r="CQ18" s="4">
        <v>0.184227</v>
      </c>
      <c r="CR18" s="4">
        <v>0.201124</v>
      </c>
      <c r="CS18" s="4">
        <v>0.21829499999999999</v>
      </c>
      <c r="CT18" s="4">
        <v>0.23554700000000001</v>
      </c>
      <c r="CU18" s="4">
        <v>0.252668</v>
      </c>
      <c r="CV18" s="4">
        <v>0.26943099999999998</v>
      </c>
      <c r="CW18" s="4">
        <v>0.28559699999999999</v>
      </c>
      <c r="CX18" s="4">
        <v>0.30273299999999997</v>
      </c>
      <c r="CY18" s="4">
        <v>0.32089699999999999</v>
      </c>
      <c r="CZ18" s="4">
        <v>0.34015099999999998</v>
      </c>
      <c r="DA18" s="4">
        <v>0.36055999999999999</v>
      </c>
      <c r="DB18" s="4">
        <v>0.382193</v>
      </c>
      <c r="DC18" s="4">
        <v>0.40512500000000001</v>
      </c>
      <c r="DD18" s="4">
        <v>0.42943199999999998</v>
      </c>
      <c r="DE18" s="4">
        <v>0.45519799999999999</v>
      </c>
      <c r="DF18" s="4">
        <v>0.48250999999999999</v>
      </c>
      <c r="DG18" s="4">
        <v>0.51146100000000005</v>
      </c>
      <c r="DH18" s="4">
        <v>0.54214799999999996</v>
      </c>
      <c r="DI18" s="4">
        <v>0.57467699999999999</v>
      </c>
      <c r="DJ18" s="4">
        <v>0.60915799999999998</v>
      </c>
      <c r="DK18" s="4">
        <v>0.64570799999999995</v>
      </c>
      <c r="DL18" s="4">
        <v>0.68445</v>
      </c>
      <c r="DM18" s="4">
        <v>0.72551699999999997</v>
      </c>
      <c r="DN18" s="4">
        <v>0.76391500000000001</v>
      </c>
      <c r="DO18" s="4">
        <v>0.80211100000000002</v>
      </c>
      <c r="DP18" s="4">
        <v>0.84221699999999999</v>
      </c>
      <c r="DQ18" s="4">
        <v>0.884328</v>
      </c>
    </row>
    <row r="19" spans="1:121">
      <c r="A19" s="3">
        <v>1994</v>
      </c>
      <c r="B19" s="4">
        <v>7.1919999999999996E-3</v>
      </c>
      <c r="C19" s="4">
        <v>5.9400000000000002E-4</v>
      </c>
      <c r="D19" s="4">
        <v>3.8299999999999999E-4</v>
      </c>
      <c r="E19" s="4">
        <v>2.7300000000000002E-4</v>
      </c>
      <c r="F19" s="4">
        <v>2.5000000000000001E-4</v>
      </c>
      <c r="G19" s="4">
        <v>2.1000000000000001E-4</v>
      </c>
      <c r="H19" s="4">
        <v>1.8200000000000001E-4</v>
      </c>
      <c r="I19" s="4">
        <v>1.63E-4</v>
      </c>
      <c r="J19" s="4">
        <v>1.4799999999999999E-4</v>
      </c>
      <c r="K19" s="4">
        <v>1.37E-4</v>
      </c>
      <c r="L19" s="4">
        <v>1.3300000000000001E-4</v>
      </c>
      <c r="M19" s="4">
        <v>1.3999999999999999E-4</v>
      </c>
      <c r="N19" s="4">
        <v>1.66E-4</v>
      </c>
      <c r="O19" s="4">
        <v>2.14E-4</v>
      </c>
      <c r="P19" s="4">
        <v>2.7599999999999999E-4</v>
      </c>
      <c r="Q19" s="4">
        <v>3.4900000000000003E-4</v>
      </c>
      <c r="R19" s="4">
        <v>4.1800000000000002E-4</v>
      </c>
      <c r="S19" s="4">
        <v>4.6799999999999999E-4</v>
      </c>
      <c r="T19" s="4">
        <v>4.8899999999999996E-4</v>
      </c>
      <c r="U19" s="4">
        <v>4.8899999999999996E-4</v>
      </c>
      <c r="V19" s="4">
        <v>4.8500000000000003E-4</v>
      </c>
      <c r="W19" s="4">
        <v>4.8799999999999999E-4</v>
      </c>
      <c r="X19" s="4">
        <v>4.9700000000000005E-4</v>
      </c>
      <c r="Y19" s="4">
        <v>5.1500000000000005E-4</v>
      </c>
      <c r="Z19" s="4">
        <v>5.4000000000000001E-4</v>
      </c>
      <c r="AA19" s="4">
        <v>5.6800000000000004E-4</v>
      </c>
      <c r="AB19" s="4">
        <v>5.9699999999999998E-4</v>
      </c>
      <c r="AC19" s="4">
        <v>6.3000000000000003E-4</v>
      </c>
      <c r="AD19" s="4">
        <v>6.6799999999999997E-4</v>
      </c>
      <c r="AE19" s="4">
        <v>7.1000000000000002E-4</v>
      </c>
      <c r="AF19" s="4">
        <v>7.5699999999999997E-4</v>
      </c>
      <c r="AG19" s="4">
        <v>8.0900000000000004E-4</v>
      </c>
      <c r="AH19" s="4">
        <v>8.6600000000000002E-4</v>
      </c>
      <c r="AI19" s="4">
        <v>9.2900000000000003E-4</v>
      </c>
      <c r="AJ19" s="4">
        <v>9.990000000000001E-4</v>
      </c>
      <c r="AK19" s="4">
        <v>1.077E-3</v>
      </c>
      <c r="AL19" s="4">
        <v>1.1620000000000001E-3</v>
      </c>
      <c r="AM19" s="4">
        <v>1.242E-3</v>
      </c>
      <c r="AN19" s="4">
        <v>1.317E-3</v>
      </c>
      <c r="AO19" s="4">
        <v>1.3910000000000001E-3</v>
      </c>
      <c r="AP19" s="4">
        <v>1.474E-3</v>
      </c>
      <c r="AQ19" s="4">
        <v>1.573E-3</v>
      </c>
      <c r="AR19" s="4">
        <v>1.691E-3</v>
      </c>
      <c r="AS19" s="4">
        <v>1.8339999999999999E-3</v>
      </c>
      <c r="AT19" s="4">
        <v>2E-3</v>
      </c>
      <c r="AU19" s="4">
        <v>2.1879999999999998E-3</v>
      </c>
      <c r="AV19" s="4">
        <v>2.3939999999999999E-3</v>
      </c>
      <c r="AW19" s="4">
        <v>2.6189999999999998E-3</v>
      </c>
      <c r="AX19" s="4">
        <v>2.8630000000000001E-3</v>
      </c>
      <c r="AY19" s="4">
        <v>3.1289999999999998E-3</v>
      </c>
      <c r="AZ19" s="4">
        <v>3.4259999999999998E-3</v>
      </c>
      <c r="BA19" s="4">
        <v>3.7569999999999999E-3</v>
      </c>
      <c r="BB19" s="4">
        <v>4.1139999999999996E-3</v>
      </c>
      <c r="BC19" s="4">
        <v>4.4970000000000001E-3</v>
      </c>
      <c r="BD19" s="4">
        <v>4.914E-3</v>
      </c>
      <c r="BE19" s="4">
        <v>5.372E-3</v>
      </c>
      <c r="BF19" s="4">
        <v>5.8809999999999999E-3</v>
      </c>
      <c r="BG19" s="4">
        <v>6.4469999999999996E-3</v>
      </c>
      <c r="BH19" s="4">
        <v>7.077E-3</v>
      </c>
      <c r="BI19" s="4">
        <v>7.7710000000000001E-3</v>
      </c>
      <c r="BJ19" s="4">
        <v>8.5400000000000007E-3</v>
      </c>
      <c r="BK19" s="4">
        <v>9.3710000000000009E-3</v>
      </c>
      <c r="BL19" s="4">
        <v>1.0246999999999999E-2</v>
      </c>
      <c r="BM19" s="4">
        <v>1.1161000000000001E-2</v>
      </c>
      <c r="BN19" s="4">
        <v>1.2132E-2</v>
      </c>
      <c r="BO19" s="4">
        <v>1.3217E-2</v>
      </c>
      <c r="BP19" s="4">
        <v>1.4419E-2</v>
      </c>
      <c r="BQ19" s="4">
        <v>1.5694E-2</v>
      </c>
      <c r="BR19" s="4">
        <v>1.7038999999999999E-2</v>
      </c>
      <c r="BS19" s="4">
        <v>1.8489999999999999E-2</v>
      </c>
      <c r="BT19" s="4">
        <v>2.0135E-2</v>
      </c>
      <c r="BU19" s="4">
        <v>2.1995000000000001E-2</v>
      </c>
      <c r="BV19" s="4">
        <v>2.4027E-2</v>
      </c>
      <c r="BW19" s="4">
        <v>2.6238000000000001E-2</v>
      </c>
      <c r="BX19" s="4">
        <v>2.8680000000000001E-2</v>
      </c>
      <c r="BY19" s="4">
        <v>3.1480000000000001E-2</v>
      </c>
      <c r="BZ19" s="4">
        <v>3.4651000000000001E-2</v>
      </c>
      <c r="CA19" s="4">
        <v>3.8115000000000003E-2</v>
      </c>
      <c r="CB19" s="4">
        <v>4.1873E-2</v>
      </c>
      <c r="CC19" s="4">
        <v>4.6019999999999998E-2</v>
      </c>
      <c r="CD19" s="4">
        <v>5.0728000000000002E-2</v>
      </c>
      <c r="CE19" s="4">
        <v>5.6070000000000002E-2</v>
      </c>
      <c r="CF19" s="4">
        <v>6.2005999999999999E-2</v>
      </c>
      <c r="CG19" s="4">
        <v>6.8570999999999993E-2</v>
      </c>
      <c r="CH19" s="4">
        <v>7.5846999999999998E-2</v>
      </c>
      <c r="CI19" s="4">
        <v>8.3923999999999999E-2</v>
      </c>
      <c r="CJ19" s="4">
        <v>9.2884999999999995E-2</v>
      </c>
      <c r="CK19" s="4">
        <v>0.10279199999999999</v>
      </c>
      <c r="CL19" s="4">
        <v>0.11368399999999999</v>
      </c>
      <c r="CM19" s="4">
        <v>0.125583</v>
      </c>
      <c r="CN19" s="4">
        <v>0.13849700000000001</v>
      </c>
      <c r="CO19" s="4">
        <v>0.15242800000000001</v>
      </c>
      <c r="CP19" s="4">
        <v>0.16736699999999999</v>
      </c>
      <c r="CQ19" s="4">
        <v>0.18330199999999999</v>
      </c>
      <c r="CR19" s="4">
        <v>0.200212</v>
      </c>
      <c r="CS19" s="4">
        <v>0.217391</v>
      </c>
      <c r="CT19" s="4">
        <v>0.23464099999999999</v>
      </c>
      <c r="CU19" s="4">
        <v>0.25174600000000003</v>
      </c>
      <c r="CV19" s="4">
        <v>0.26847500000000002</v>
      </c>
      <c r="CW19" s="4">
        <v>0.28458299999999997</v>
      </c>
      <c r="CX19" s="4">
        <v>0.30165799999999998</v>
      </c>
      <c r="CY19" s="4">
        <v>0.31975799999999999</v>
      </c>
      <c r="CZ19" s="4">
        <v>0.33894299999999999</v>
      </c>
      <c r="DA19" s="4">
        <v>0.35927999999999999</v>
      </c>
      <c r="DB19" s="4">
        <v>0.38083699999999998</v>
      </c>
      <c r="DC19" s="4">
        <v>0.40368700000000002</v>
      </c>
      <c r="DD19" s="4">
        <v>0.42790800000000001</v>
      </c>
      <c r="DE19" s="4">
        <v>0.45358300000000001</v>
      </c>
      <c r="DF19" s="4">
        <v>0.480798</v>
      </c>
      <c r="DG19" s="4">
        <v>0.50964600000000004</v>
      </c>
      <c r="DH19" s="4">
        <v>0.54022400000000004</v>
      </c>
      <c r="DI19" s="4">
        <v>0.57263799999999998</v>
      </c>
      <c r="DJ19" s="4">
        <v>0.60699599999999998</v>
      </c>
      <c r="DK19" s="4">
        <v>0.64341599999999999</v>
      </c>
      <c r="DL19" s="4">
        <v>0.68202099999999999</v>
      </c>
      <c r="DM19" s="4">
        <v>0.72294199999999997</v>
      </c>
      <c r="DN19" s="4">
        <v>0.76631800000000005</v>
      </c>
      <c r="DO19" s="4">
        <v>0.81229799999999996</v>
      </c>
      <c r="DP19" s="4">
        <v>0.85339900000000002</v>
      </c>
      <c r="DQ19" s="4">
        <v>0.896069</v>
      </c>
    </row>
    <row r="20" spans="1:121">
      <c r="A20" s="3">
        <v>1995</v>
      </c>
      <c r="B20" s="4">
        <v>6.7939999999999997E-3</v>
      </c>
      <c r="C20" s="4">
        <v>5.6099999999999998E-4</v>
      </c>
      <c r="D20" s="4">
        <v>3.5399999999999999E-4</v>
      </c>
      <c r="E20" s="4">
        <v>2.7999999999999998E-4</v>
      </c>
      <c r="F20" s="4">
        <v>2.2800000000000001E-4</v>
      </c>
      <c r="G20" s="4">
        <v>1.9599999999999999E-4</v>
      </c>
      <c r="H20" s="4">
        <v>1.75E-4</v>
      </c>
      <c r="I20" s="4">
        <v>1.6100000000000001E-4</v>
      </c>
      <c r="J20" s="4">
        <v>1.4999999999999999E-4</v>
      </c>
      <c r="K20" s="4">
        <v>1.4200000000000001E-4</v>
      </c>
      <c r="L20" s="4">
        <v>1.3899999999999999E-4</v>
      </c>
      <c r="M20" s="4">
        <v>1.47E-4</v>
      </c>
      <c r="N20" s="4">
        <v>1.73E-4</v>
      </c>
      <c r="O20" s="4">
        <v>2.22E-4</v>
      </c>
      <c r="P20" s="4">
        <v>2.8600000000000001E-4</v>
      </c>
      <c r="Q20" s="4">
        <v>3.6099999999999999E-4</v>
      </c>
      <c r="R20" s="4">
        <v>4.3100000000000001E-4</v>
      </c>
      <c r="S20" s="4">
        <v>4.7899999999999999E-4</v>
      </c>
      <c r="T20" s="4">
        <v>4.9600000000000002E-4</v>
      </c>
      <c r="U20" s="4">
        <v>4.9100000000000001E-4</v>
      </c>
      <c r="V20" s="4">
        <v>4.8099999999999998E-4</v>
      </c>
      <c r="W20" s="4">
        <v>4.7899999999999999E-4</v>
      </c>
      <c r="X20" s="4">
        <v>4.8299999999999998E-4</v>
      </c>
      <c r="Y20" s="4">
        <v>5.0000000000000001E-4</v>
      </c>
      <c r="Z20" s="4">
        <v>5.2599999999999999E-4</v>
      </c>
      <c r="AA20" s="4">
        <v>5.5500000000000005E-4</v>
      </c>
      <c r="AB20" s="4">
        <v>5.8399999999999999E-4</v>
      </c>
      <c r="AC20" s="4">
        <v>6.1899999999999998E-4</v>
      </c>
      <c r="AD20" s="4">
        <v>6.5899999999999997E-4</v>
      </c>
      <c r="AE20" s="4">
        <v>7.0500000000000001E-4</v>
      </c>
      <c r="AF20" s="4">
        <v>7.5600000000000005E-4</v>
      </c>
      <c r="AG20" s="4">
        <v>8.1099999999999998E-4</v>
      </c>
      <c r="AH20" s="4">
        <v>8.7200000000000005E-4</v>
      </c>
      <c r="AI20" s="4">
        <v>9.3700000000000001E-4</v>
      </c>
      <c r="AJ20" s="4">
        <v>1.0070000000000001E-3</v>
      </c>
      <c r="AK20" s="4">
        <v>1.085E-3</v>
      </c>
      <c r="AL20" s="4">
        <v>1.1689999999999999E-3</v>
      </c>
      <c r="AM20" s="4">
        <v>1.2539999999999999E-3</v>
      </c>
      <c r="AN20" s="4">
        <v>1.3389999999999999E-3</v>
      </c>
      <c r="AO20" s="4">
        <v>1.4270000000000001E-3</v>
      </c>
      <c r="AP20" s="4">
        <v>1.5269999999999999E-3</v>
      </c>
      <c r="AQ20" s="4">
        <v>1.64E-3</v>
      </c>
      <c r="AR20" s="4">
        <v>1.7589999999999999E-3</v>
      </c>
      <c r="AS20" s="4">
        <v>1.8829999999999999E-3</v>
      </c>
      <c r="AT20" s="4">
        <v>2.0179999999999998E-3</v>
      </c>
      <c r="AU20" s="4">
        <v>2.1700000000000001E-3</v>
      </c>
      <c r="AV20" s="4">
        <v>2.3449999999999999E-3</v>
      </c>
      <c r="AW20" s="4">
        <v>2.5509999999999999E-3</v>
      </c>
      <c r="AX20" s="4">
        <v>2.7920000000000002E-3</v>
      </c>
      <c r="AY20" s="4">
        <v>3.068E-3</v>
      </c>
      <c r="AZ20" s="4">
        <v>3.3779999999999999E-3</v>
      </c>
      <c r="BA20" s="4">
        <v>3.7190000000000001E-3</v>
      </c>
      <c r="BB20" s="4">
        <v>4.0870000000000004E-3</v>
      </c>
      <c r="BC20" s="4">
        <v>4.4809999999999997E-3</v>
      </c>
      <c r="BD20" s="4">
        <v>4.9069999999999999E-3</v>
      </c>
      <c r="BE20" s="4">
        <v>5.3749999999999996E-3</v>
      </c>
      <c r="BF20" s="4">
        <v>5.8929999999999998E-3</v>
      </c>
      <c r="BG20" s="4">
        <v>6.4650000000000003E-3</v>
      </c>
      <c r="BH20" s="4">
        <v>7.0980000000000001E-3</v>
      </c>
      <c r="BI20" s="4">
        <v>7.7910000000000002E-3</v>
      </c>
      <c r="BJ20" s="4">
        <v>8.5609999999999992E-3</v>
      </c>
      <c r="BK20" s="4">
        <v>9.3930000000000003E-3</v>
      </c>
      <c r="BL20" s="4">
        <v>1.026E-2</v>
      </c>
      <c r="BM20" s="4">
        <v>1.1150999999999999E-2</v>
      </c>
      <c r="BN20" s="4">
        <v>1.2092E-2</v>
      </c>
      <c r="BO20" s="4">
        <v>1.3138E-2</v>
      </c>
      <c r="BP20" s="4">
        <v>1.4308E-2</v>
      </c>
      <c r="BQ20" s="4">
        <v>1.558E-2</v>
      </c>
      <c r="BR20" s="4">
        <v>1.6958000000000001E-2</v>
      </c>
      <c r="BS20" s="4">
        <v>1.8467000000000001E-2</v>
      </c>
      <c r="BT20" s="4">
        <v>2.0185000000000002E-2</v>
      </c>
      <c r="BU20" s="4">
        <v>2.2105E-2</v>
      </c>
      <c r="BV20" s="4">
        <v>2.4163E-2</v>
      </c>
      <c r="BW20" s="4">
        <v>2.6352E-2</v>
      </c>
      <c r="BX20" s="4">
        <v>2.8739000000000001E-2</v>
      </c>
      <c r="BY20" s="4">
        <v>3.1487000000000001E-2</v>
      </c>
      <c r="BZ20" s="4">
        <v>3.4625000000000003E-2</v>
      </c>
      <c r="CA20" s="4">
        <v>3.8056E-2</v>
      </c>
      <c r="CB20" s="4">
        <v>4.1785000000000003E-2</v>
      </c>
      <c r="CC20" s="4">
        <v>4.5914000000000003E-2</v>
      </c>
      <c r="CD20" s="4">
        <v>5.0601E-2</v>
      </c>
      <c r="CE20" s="4">
        <v>5.5952000000000002E-2</v>
      </c>
      <c r="CF20" s="4">
        <v>6.1977999999999998E-2</v>
      </c>
      <c r="CG20" s="4">
        <v>6.8737000000000006E-2</v>
      </c>
      <c r="CH20" s="4">
        <v>7.6281000000000002E-2</v>
      </c>
      <c r="CI20" s="4">
        <v>8.4655999999999995E-2</v>
      </c>
      <c r="CJ20" s="4">
        <v>9.3903E-2</v>
      </c>
      <c r="CK20" s="4">
        <v>0.10406</v>
      </c>
      <c r="CL20" s="4">
        <v>0.115161</v>
      </c>
      <c r="CM20" s="4">
        <v>0.12723400000000001</v>
      </c>
      <c r="CN20" s="4">
        <v>0.14030000000000001</v>
      </c>
      <c r="CO20" s="4">
        <v>0.15437500000000001</v>
      </c>
      <c r="CP20" s="4">
        <v>0.169465</v>
      </c>
      <c r="CQ20" s="4">
        <v>0.18557000000000001</v>
      </c>
      <c r="CR20" s="4">
        <v>0.20268</v>
      </c>
      <c r="CS20" s="4">
        <v>0.22006200000000001</v>
      </c>
      <c r="CT20" s="4">
        <v>0.23751800000000001</v>
      </c>
      <c r="CU20" s="4">
        <v>0.254828</v>
      </c>
      <c r="CV20" s="4">
        <v>0.27175899999999997</v>
      </c>
      <c r="CW20" s="4">
        <v>0.28806500000000002</v>
      </c>
      <c r="CX20" s="4">
        <v>0.30534899999999998</v>
      </c>
      <c r="CY20" s="4">
        <v>0.32367000000000001</v>
      </c>
      <c r="CZ20" s="4">
        <v>0.34309000000000001</v>
      </c>
      <c r="DA20" s="4">
        <v>0.36367500000000003</v>
      </c>
      <c r="DB20" s="4">
        <v>0.38549600000000001</v>
      </c>
      <c r="DC20" s="4">
        <v>0.40862599999999999</v>
      </c>
      <c r="DD20" s="4">
        <v>0.433143</v>
      </c>
      <c r="DE20" s="4">
        <v>0.45913199999999998</v>
      </c>
      <c r="DF20" s="4">
        <v>0.48668</v>
      </c>
      <c r="DG20" s="4">
        <v>0.51588000000000001</v>
      </c>
      <c r="DH20" s="4">
        <v>0.54683300000000001</v>
      </c>
      <c r="DI20" s="4">
        <v>0.57964300000000002</v>
      </c>
      <c r="DJ20" s="4">
        <v>0.61442200000000002</v>
      </c>
      <c r="DK20" s="4">
        <v>0.65128699999999995</v>
      </c>
      <c r="DL20" s="4">
        <v>0.69036399999999998</v>
      </c>
      <c r="DM20" s="4">
        <v>0.73178600000000005</v>
      </c>
      <c r="DN20" s="4">
        <v>0.77569299999999997</v>
      </c>
      <c r="DO20" s="4">
        <v>0.82149300000000003</v>
      </c>
      <c r="DP20" s="4">
        <v>0.862568</v>
      </c>
      <c r="DQ20" s="4">
        <v>0.90569599999999995</v>
      </c>
    </row>
    <row r="21" spans="1:121">
      <c r="A21" s="3">
        <v>1996</v>
      </c>
      <c r="B21" s="4">
        <v>6.5919999999999998E-3</v>
      </c>
      <c r="C21" s="4">
        <v>5.3300000000000005E-4</v>
      </c>
      <c r="D21" s="4">
        <v>3.2499999999999999E-4</v>
      </c>
      <c r="E21" s="4">
        <v>2.72E-4</v>
      </c>
      <c r="F21" s="4">
        <v>2.1699999999999999E-4</v>
      </c>
      <c r="G21" s="4">
        <v>1.9000000000000001E-4</v>
      </c>
      <c r="H21" s="4">
        <v>1.73E-4</v>
      </c>
      <c r="I21" s="4">
        <v>1.6000000000000001E-4</v>
      </c>
      <c r="J21" s="4">
        <v>1.4999999999999999E-4</v>
      </c>
      <c r="K21" s="4">
        <v>1.3999999999999999E-4</v>
      </c>
      <c r="L21" s="4">
        <v>1.34E-4</v>
      </c>
      <c r="M21" s="4">
        <v>1.3999999999999999E-4</v>
      </c>
      <c r="N21" s="4">
        <v>1.64E-4</v>
      </c>
      <c r="O21" s="4">
        <v>2.1100000000000001E-4</v>
      </c>
      <c r="P21" s="4">
        <v>2.7300000000000002E-4</v>
      </c>
      <c r="Q21" s="4">
        <v>3.4600000000000001E-4</v>
      </c>
      <c r="R21" s="4">
        <v>4.1399999999999998E-4</v>
      </c>
      <c r="S21" s="4">
        <v>4.6099999999999998E-4</v>
      </c>
      <c r="T21" s="4">
        <v>4.7699999999999999E-4</v>
      </c>
      <c r="U21" s="4">
        <v>4.7100000000000001E-4</v>
      </c>
      <c r="V21" s="4">
        <v>4.6099999999999998E-4</v>
      </c>
      <c r="W21" s="4">
        <v>4.5800000000000002E-4</v>
      </c>
      <c r="X21" s="4">
        <v>4.6200000000000001E-4</v>
      </c>
      <c r="Y21" s="4">
        <v>4.7800000000000002E-4</v>
      </c>
      <c r="Z21" s="4">
        <v>5.04E-4</v>
      </c>
      <c r="AA21" s="4">
        <v>5.3200000000000003E-4</v>
      </c>
      <c r="AB21" s="4">
        <v>5.6099999999999998E-4</v>
      </c>
      <c r="AC21" s="4">
        <v>5.9500000000000004E-4</v>
      </c>
      <c r="AD21" s="4">
        <v>6.3199999999999997E-4</v>
      </c>
      <c r="AE21" s="4">
        <v>6.7500000000000004E-4</v>
      </c>
      <c r="AF21" s="4">
        <v>7.2199999999999999E-4</v>
      </c>
      <c r="AG21" s="4">
        <v>7.7399999999999995E-4</v>
      </c>
      <c r="AH21" s="4">
        <v>8.3000000000000001E-4</v>
      </c>
      <c r="AI21" s="4">
        <v>8.9099999999999997E-4</v>
      </c>
      <c r="AJ21" s="4">
        <v>9.5799999999999998E-4</v>
      </c>
      <c r="AK21" s="4">
        <v>1.031E-3</v>
      </c>
      <c r="AL21" s="4">
        <v>1.1100000000000001E-3</v>
      </c>
      <c r="AM21" s="4">
        <v>1.194E-3</v>
      </c>
      <c r="AN21" s="4">
        <v>1.281E-3</v>
      </c>
      <c r="AO21" s="4">
        <v>1.3749999999999999E-3</v>
      </c>
      <c r="AP21" s="4">
        <v>1.4809999999999999E-3</v>
      </c>
      <c r="AQ21" s="4">
        <v>1.598E-3</v>
      </c>
      <c r="AR21" s="4">
        <v>1.719E-3</v>
      </c>
      <c r="AS21" s="4">
        <v>1.8420000000000001E-3</v>
      </c>
      <c r="AT21" s="4">
        <v>1.9719999999999998E-3</v>
      </c>
      <c r="AU21" s="4">
        <v>2.117E-3</v>
      </c>
      <c r="AV21" s="4">
        <v>2.2859999999999998E-3</v>
      </c>
      <c r="AW21" s="4">
        <v>2.4889999999999999E-3</v>
      </c>
      <c r="AX21" s="4">
        <v>2.7330000000000002E-3</v>
      </c>
      <c r="AY21" s="4">
        <v>3.0140000000000002E-3</v>
      </c>
      <c r="AZ21" s="4">
        <v>3.3349999999999999E-3</v>
      </c>
      <c r="BA21" s="4">
        <v>3.6819999999999999E-3</v>
      </c>
      <c r="BB21" s="4">
        <v>4.0439999999999999E-3</v>
      </c>
      <c r="BC21" s="4">
        <v>4.4140000000000004E-3</v>
      </c>
      <c r="BD21" s="4">
        <v>4.8050000000000002E-3</v>
      </c>
      <c r="BE21" s="4">
        <v>5.2300000000000003E-3</v>
      </c>
      <c r="BF21" s="4">
        <v>5.7140000000000003E-3</v>
      </c>
      <c r="BG21" s="4">
        <v>6.2740000000000001E-3</v>
      </c>
      <c r="BH21" s="4">
        <v>6.9239999999999996E-3</v>
      </c>
      <c r="BI21" s="4">
        <v>7.6569999999999997E-3</v>
      </c>
      <c r="BJ21" s="4">
        <v>8.4729999999999996E-3</v>
      </c>
      <c r="BK21" s="4">
        <v>9.3439999999999999E-3</v>
      </c>
      <c r="BL21" s="4">
        <v>1.0237E-2</v>
      </c>
      <c r="BM21" s="4">
        <v>1.1136999999999999E-2</v>
      </c>
      <c r="BN21" s="4">
        <v>1.2073E-2</v>
      </c>
      <c r="BO21" s="4">
        <v>1.3114000000000001E-2</v>
      </c>
      <c r="BP21" s="4">
        <v>1.4279999999999999E-2</v>
      </c>
      <c r="BQ21" s="4">
        <v>1.5539000000000001E-2</v>
      </c>
      <c r="BR21" s="4">
        <v>1.6895E-2</v>
      </c>
      <c r="BS21" s="4">
        <v>1.8376E-2</v>
      </c>
      <c r="BT21" s="4">
        <v>2.0060999999999999E-2</v>
      </c>
      <c r="BU21" s="4">
        <v>2.1953E-2</v>
      </c>
      <c r="BV21" s="4">
        <v>2.3994999999999999E-2</v>
      </c>
      <c r="BW21" s="4">
        <v>2.6185E-2</v>
      </c>
      <c r="BX21" s="4">
        <v>2.8584999999999999E-2</v>
      </c>
      <c r="BY21" s="4">
        <v>3.1349000000000002E-2</v>
      </c>
      <c r="BZ21" s="4">
        <v>3.4502999999999999E-2</v>
      </c>
      <c r="CA21" s="4">
        <v>3.7954000000000002E-2</v>
      </c>
      <c r="CB21" s="4">
        <v>4.1707000000000001E-2</v>
      </c>
      <c r="CC21" s="4">
        <v>4.5860999999999999E-2</v>
      </c>
      <c r="CD21" s="4">
        <v>5.0583999999999997E-2</v>
      </c>
      <c r="CE21" s="4">
        <v>5.5969999999999999E-2</v>
      </c>
      <c r="CF21" s="4">
        <v>6.2015000000000001E-2</v>
      </c>
      <c r="CG21" s="4">
        <v>6.8772E-2</v>
      </c>
      <c r="CH21" s="4">
        <v>7.6300999999999994E-2</v>
      </c>
      <c r="CI21" s="4">
        <v>8.4664000000000003E-2</v>
      </c>
      <c r="CJ21" s="4">
        <v>9.3914999999999998E-2</v>
      </c>
      <c r="CK21" s="4">
        <v>0.1041</v>
      </c>
      <c r="CL21" s="4">
        <v>0.115254</v>
      </c>
      <c r="CM21" s="4">
        <v>0.12740399999999999</v>
      </c>
      <c r="CN21" s="4">
        <v>0.140566</v>
      </c>
      <c r="CO21" s="4">
        <v>0.154751</v>
      </c>
      <c r="CP21" s="4">
        <v>0.169961</v>
      </c>
      <c r="CQ21" s="4">
        <v>0.186191</v>
      </c>
      <c r="CR21" s="4">
        <v>0.203427</v>
      </c>
      <c r="CS21" s="4">
        <v>0.22093299999999999</v>
      </c>
      <c r="CT21" s="4">
        <v>0.238507</v>
      </c>
      <c r="CU21" s="4">
        <v>0.25592500000000001</v>
      </c>
      <c r="CV21" s="4">
        <v>0.27294800000000002</v>
      </c>
      <c r="CW21" s="4">
        <v>0.28932400000000003</v>
      </c>
      <c r="CX21" s="4">
        <v>0.30668400000000001</v>
      </c>
      <c r="CY21" s="4">
        <v>0.32508500000000001</v>
      </c>
      <c r="CZ21" s="4">
        <v>0.34459000000000001</v>
      </c>
      <c r="DA21" s="4">
        <v>0.36526500000000001</v>
      </c>
      <c r="DB21" s="4">
        <v>0.387181</v>
      </c>
      <c r="DC21" s="4">
        <v>0.410412</v>
      </c>
      <c r="DD21" s="4">
        <v>0.43503700000000001</v>
      </c>
      <c r="DE21" s="4">
        <v>0.46113900000000002</v>
      </c>
      <c r="DF21" s="4">
        <v>0.48880800000000002</v>
      </c>
      <c r="DG21" s="4">
        <v>0.51813600000000004</v>
      </c>
      <c r="DH21" s="4">
        <v>0.54922400000000005</v>
      </c>
      <c r="DI21" s="4">
        <v>0.58217799999999997</v>
      </c>
      <c r="DJ21" s="4">
        <v>0.61710799999999999</v>
      </c>
      <c r="DK21" s="4">
        <v>0.65413500000000002</v>
      </c>
      <c r="DL21" s="4">
        <v>0.69338299999999997</v>
      </c>
      <c r="DM21" s="4">
        <v>0.73498600000000003</v>
      </c>
      <c r="DN21" s="4">
        <v>0.77908500000000003</v>
      </c>
      <c r="DO21" s="4">
        <v>0.82582999999999995</v>
      </c>
      <c r="DP21" s="4">
        <v>0.86776500000000001</v>
      </c>
      <c r="DQ21" s="4">
        <v>0.91115299999999999</v>
      </c>
    </row>
    <row r="22" spans="1:121">
      <c r="A22" s="3">
        <v>1997</v>
      </c>
      <c r="B22" s="4">
        <v>6.4660000000000004E-3</v>
      </c>
      <c r="C22" s="4">
        <v>4.8899999999999996E-4</v>
      </c>
      <c r="D22" s="4">
        <v>3.1100000000000002E-4</v>
      </c>
      <c r="E22" s="4">
        <v>2.4899999999999998E-4</v>
      </c>
      <c r="F22" s="4">
        <v>1.9699999999999999E-4</v>
      </c>
      <c r="G22" s="4">
        <v>1.8000000000000001E-4</v>
      </c>
      <c r="H22" s="4">
        <v>1.7100000000000001E-4</v>
      </c>
      <c r="I22" s="4">
        <v>1.63E-4</v>
      </c>
      <c r="J22" s="4">
        <v>1.5300000000000001E-4</v>
      </c>
      <c r="K22" s="4">
        <v>1.4200000000000001E-4</v>
      </c>
      <c r="L22" s="4">
        <v>1.3300000000000001E-4</v>
      </c>
      <c r="M22" s="4">
        <v>1.35E-4</v>
      </c>
      <c r="N22" s="4">
        <v>1.56E-4</v>
      </c>
      <c r="O22" s="4">
        <v>2.0100000000000001E-4</v>
      </c>
      <c r="P22" s="4">
        <v>2.6400000000000002E-4</v>
      </c>
      <c r="Q22" s="4">
        <v>3.3500000000000001E-4</v>
      </c>
      <c r="R22" s="4">
        <v>4.0099999999999999E-4</v>
      </c>
      <c r="S22" s="4">
        <v>4.4900000000000002E-4</v>
      </c>
      <c r="T22" s="4">
        <v>4.6999999999999999E-4</v>
      </c>
      <c r="U22" s="4">
        <v>4.7199999999999998E-4</v>
      </c>
      <c r="V22" s="4">
        <v>4.6999999999999999E-4</v>
      </c>
      <c r="W22" s="4">
        <v>4.73E-4</v>
      </c>
      <c r="X22" s="4">
        <v>4.7800000000000002E-4</v>
      </c>
      <c r="Y22" s="4">
        <v>4.8700000000000002E-4</v>
      </c>
      <c r="Z22" s="4">
        <v>4.9899999999999999E-4</v>
      </c>
      <c r="AA22" s="4">
        <v>5.1199999999999998E-4</v>
      </c>
      <c r="AB22" s="4">
        <v>5.2700000000000002E-4</v>
      </c>
      <c r="AC22" s="4">
        <v>5.5000000000000003E-4</v>
      </c>
      <c r="AD22" s="4">
        <v>5.8100000000000003E-4</v>
      </c>
      <c r="AE22" s="4">
        <v>6.2E-4</v>
      </c>
      <c r="AF22" s="4">
        <v>6.6500000000000001E-4</v>
      </c>
      <c r="AG22" s="4">
        <v>7.1400000000000001E-4</v>
      </c>
      <c r="AH22" s="4">
        <v>7.6900000000000004E-4</v>
      </c>
      <c r="AI22" s="4">
        <v>8.2899999999999998E-4</v>
      </c>
      <c r="AJ22" s="4">
        <v>8.9400000000000005E-4</v>
      </c>
      <c r="AK22" s="4">
        <v>9.6699999999999998E-4</v>
      </c>
      <c r="AL22" s="4">
        <v>1.047E-3</v>
      </c>
      <c r="AM22" s="4">
        <v>1.1329999999999999E-3</v>
      </c>
      <c r="AN22" s="4">
        <v>1.227E-3</v>
      </c>
      <c r="AO22" s="4">
        <v>1.3270000000000001E-3</v>
      </c>
      <c r="AP22" s="4">
        <v>1.4400000000000001E-3</v>
      </c>
      <c r="AQ22" s="4">
        <v>1.5640000000000001E-3</v>
      </c>
      <c r="AR22" s="4">
        <v>1.6900000000000001E-3</v>
      </c>
      <c r="AS22" s="4">
        <v>1.817E-3</v>
      </c>
      <c r="AT22" s="4">
        <v>1.951E-3</v>
      </c>
      <c r="AU22" s="4">
        <v>2.1020000000000001E-3</v>
      </c>
      <c r="AV22" s="4">
        <v>2.2759999999999998E-3</v>
      </c>
      <c r="AW22" s="4">
        <v>2.47E-3</v>
      </c>
      <c r="AX22" s="4">
        <v>2.686E-3</v>
      </c>
      <c r="AY22" s="4">
        <v>2.9290000000000002E-3</v>
      </c>
      <c r="AZ22" s="4">
        <v>3.202E-3</v>
      </c>
      <c r="BA22" s="4">
        <v>3.509E-3</v>
      </c>
      <c r="BB22" s="4">
        <v>3.8570000000000002E-3</v>
      </c>
      <c r="BC22" s="4">
        <v>4.2500000000000003E-3</v>
      </c>
      <c r="BD22" s="4">
        <v>4.6889999999999996E-3</v>
      </c>
      <c r="BE22" s="4">
        <v>5.1729999999999996E-3</v>
      </c>
      <c r="BF22" s="4">
        <v>5.7039999999999999E-3</v>
      </c>
      <c r="BG22" s="4">
        <v>6.2839999999999997E-3</v>
      </c>
      <c r="BH22" s="4">
        <v>6.9150000000000001E-3</v>
      </c>
      <c r="BI22" s="4">
        <v>7.6E-3</v>
      </c>
      <c r="BJ22" s="4">
        <v>8.3599999999999994E-3</v>
      </c>
      <c r="BK22" s="4">
        <v>9.1850000000000005E-3</v>
      </c>
      <c r="BL22" s="4">
        <v>1.0044000000000001E-2</v>
      </c>
      <c r="BM22" s="4">
        <v>1.0931E-2</v>
      </c>
      <c r="BN22" s="4">
        <v>1.1868E-2</v>
      </c>
      <c r="BO22" s="4">
        <v>1.2907999999999999E-2</v>
      </c>
      <c r="BP22" s="4">
        <v>1.4071E-2</v>
      </c>
      <c r="BQ22" s="4">
        <v>1.5334E-2</v>
      </c>
      <c r="BR22" s="4">
        <v>1.6704E-2</v>
      </c>
      <c r="BS22" s="4">
        <v>1.8204000000000001E-2</v>
      </c>
      <c r="BT22" s="4">
        <v>1.9918000000000002E-2</v>
      </c>
      <c r="BU22" s="4">
        <v>2.1831E-2</v>
      </c>
      <c r="BV22" s="4">
        <v>2.3864E-2</v>
      </c>
      <c r="BW22" s="4">
        <v>2.6001E-2</v>
      </c>
      <c r="BX22" s="4">
        <v>2.8320000000000001E-2</v>
      </c>
      <c r="BY22" s="4">
        <v>3.0993E-2</v>
      </c>
      <c r="BZ22" s="4">
        <v>3.4070999999999997E-2</v>
      </c>
      <c r="CA22" s="4">
        <v>3.7477999999999997E-2</v>
      </c>
      <c r="CB22" s="4">
        <v>4.1232999999999999E-2</v>
      </c>
      <c r="CC22" s="4">
        <v>4.5423999999999999E-2</v>
      </c>
      <c r="CD22" s="4">
        <v>5.0216999999999998E-2</v>
      </c>
      <c r="CE22" s="4">
        <v>5.5675000000000002E-2</v>
      </c>
      <c r="CF22" s="4">
        <v>6.1748999999999998E-2</v>
      </c>
      <c r="CG22" s="4">
        <v>6.8472000000000005E-2</v>
      </c>
      <c r="CH22" s="4">
        <v>7.5938000000000005E-2</v>
      </c>
      <c r="CI22" s="4">
        <v>8.4260000000000002E-2</v>
      </c>
      <c r="CJ22" s="4">
        <v>9.3534000000000006E-2</v>
      </c>
      <c r="CK22" s="4">
        <v>0.10383199999999999</v>
      </c>
      <c r="CL22" s="4">
        <v>0.11519699999999999</v>
      </c>
      <c r="CM22" s="4">
        <v>0.12764700000000001</v>
      </c>
      <c r="CN22" s="4">
        <v>0.14118700000000001</v>
      </c>
      <c r="CO22" s="4">
        <v>0.155809</v>
      </c>
      <c r="CP22" s="4">
        <v>0.17150000000000001</v>
      </c>
      <c r="CQ22" s="4">
        <v>0.18823699999999999</v>
      </c>
      <c r="CR22" s="4">
        <v>0.20599300000000001</v>
      </c>
      <c r="CS22" s="4">
        <v>0.22400999999999999</v>
      </c>
      <c r="CT22" s="4">
        <v>0.242064</v>
      </c>
      <c r="CU22" s="4">
        <v>0.25991199999999998</v>
      </c>
      <c r="CV22" s="4">
        <v>0.27729100000000001</v>
      </c>
      <c r="CW22" s="4">
        <v>0.29392800000000002</v>
      </c>
      <c r="CX22" s="4">
        <v>0.31156400000000001</v>
      </c>
      <c r="CY22" s="4">
        <v>0.330258</v>
      </c>
      <c r="CZ22" s="4">
        <v>0.35007300000000002</v>
      </c>
      <c r="DA22" s="4">
        <v>0.37107800000000002</v>
      </c>
      <c r="DB22" s="4">
        <v>0.39334200000000002</v>
      </c>
      <c r="DC22" s="4">
        <v>0.41694300000000001</v>
      </c>
      <c r="DD22" s="4">
        <v>0.44196000000000002</v>
      </c>
      <c r="DE22" s="4">
        <v>0.46847699999999998</v>
      </c>
      <c r="DF22" s="4">
        <v>0.49658600000000003</v>
      </c>
      <c r="DG22" s="4">
        <v>0.52638099999999999</v>
      </c>
      <c r="DH22" s="4">
        <v>0.55796400000000002</v>
      </c>
      <c r="DI22" s="4">
        <v>0.59144200000000002</v>
      </c>
      <c r="DJ22" s="4">
        <v>0.62692800000000004</v>
      </c>
      <c r="DK22" s="4">
        <v>0.66454400000000002</v>
      </c>
      <c r="DL22" s="4">
        <v>0.70441600000000004</v>
      </c>
      <c r="DM22" s="4">
        <v>0.74668100000000004</v>
      </c>
      <c r="DN22" s="4">
        <v>0.79148200000000002</v>
      </c>
      <c r="DO22" s="4">
        <v>0.83497600000000005</v>
      </c>
      <c r="DP22" s="4">
        <v>0.87672499999999998</v>
      </c>
      <c r="DQ22" s="4">
        <v>0.92056099999999996</v>
      </c>
    </row>
    <row r="23" spans="1:121">
      <c r="A23" s="3">
        <v>1998</v>
      </c>
      <c r="B23" s="4">
        <v>6.5500000000000003E-3</v>
      </c>
      <c r="C23" s="4">
        <v>4.9399999999999997E-4</v>
      </c>
      <c r="D23" s="4">
        <v>3.1199999999999999E-4</v>
      </c>
      <c r="E23" s="4">
        <v>2.3599999999999999E-4</v>
      </c>
      <c r="F23" s="4">
        <v>1.8699999999999999E-4</v>
      </c>
      <c r="G23" s="4">
        <v>1.6899999999999999E-4</v>
      </c>
      <c r="H23" s="4">
        <v>1.5699999999999999E-4</v>
      </c>
      <c r="I23" s="4">
        <v>1.4899999999999999E-4</v>
      </c>
      <c r="J23" s="4">
        <v>1.3999999999999999E-4</v>
      </c>
      <c r="K23" s="4">
        <v>1.2999999999999999E-4</v>
      </c>
      <c r="L23" s="4">
        <v>1.2300000000000001E-4</v>
      </c>
      <c r="M23" s="4">
        <v>1.26E-4</v>
      </c>
      <c r="N23" s="4">
        <v>1.47E-4</v>
      </c>
      <c r="O23" s="4">
        <v>1.9100000000000001E-4</v>
      </c>
      <c r="P23" s="4">
        <v>2.4899999999999998E-4</v>
      </c>
      <c r="Q23" s="4">
        <v>3.1700000000000001E-4</v>
      </c>
      <c r="R23" s="4">
        <v>3.8000000000000002E-4</v>
      </c>
      <c r="S23" s="4">
        <v>4.2499999999999998E-4</v>
      </c>
      <c r="T23" s="4">
        <v>4.44E-4</v>
      </c>
      <c r="U23" s="4">
        <v>4.4499999999999997E-4</v>
      </c>
      <c r="V23" s="4">
        <v>4.4200000000000001E-4</v>
      </c>
      <c r="W23" s="4">
        <v>4.46E-4</v>
      </c>
      <c r="X23" s="4">
        <v>4.4999999999999999E-4</v>
      </c>
      <c r="Y23" s="4">
        <v>4.5899999999999999E-4</v>
      </c>
      <c r="Z23" s="4">
        <v>4.7100000000000001E-4</v>
      </c>
      <c r="AA23" s="4">
        <v>4.8500000000000003E-4</v>
      </c>
      <c r="AB23" s="4">
        <v>5.0100000000000003E-4</v>
      </c>
      <c r="AC23" s="4">
        <v>5.2499999999999997E-4</v>
      </c>
      <c r="AD23" s="4">
        <v>5.5900000000000004E-4</v>
      </c>
      <c r="AE23" s="4">
        <v>6.0099999999999997E-4</v>
      </c>
      <c r="AF23" s="4">
        <v>6.4899999999999995E-4</v>
      </c>
      <c r="AG23" s="4">
        <v>7.0200000000000004E-4</v>
      </c>
      <c r="AH23" s="4">
        <v>7.6000000000000004E-4</v>
      </c>
      <c r="AI23" s="4">
        <v>8.25E-4</v>
      </c>
      <c r="AJ23" s="4">
        <v>8.9499999999999996E-4</v>
      </c>
      <c r="AK23" s="4">
        <v>9.7199999999999999E-4</v>
      </c>
      <c r="AL23" s="4">
        <v>1.0549999999999999E-3</v>
      </c>
      <c r="AM23" s="4">
        <v>1.1429999999999999E-3</v>
      </c>
      <c r="AN23" s="4">
        <v>1.2359999999999999E-3</v>
      </c>
      <c r="AO23" s="4">
        <v>1.3339999999999999E-3</v>
      </c>
      <c r="AP23" s="4">
        <v>1.444E-3</v>
      </c>
      <c r="AQ23" s="4">
        <v>1.5640000000000001E-3</v>
      </c>
      <c r="AR23" s="4">
        <v>1.6850000000000001E-3</v>
      </c>
      <c r="AS23" s="4">
        <v>1.805E-3</v>
      </c>
      <c r="AT23" s="4">
        <v>1.931E-3</v>
      </c>
      <c r="AU23" s="4">
        <v>2.0720000000000001E-3</v>
      </c>
      <c r="AV23" s="4">
        <v>2.235E-3</v>
      </c>
      <c r="AW23" s="4">
        <v>2.421E-3</v>
      </c>
      <c r="AX23" s="4">
        <v>2.6319999999999998E-3</v>
      </c>
      <c r="AY23" s="4">
        <v>2.8709999999999999E-3</v>
      </c>
      <c r="AZ23" s="4">
        <v>3.1410000000000001E-3</v>
      </c>
      <c r="BA23" s="4">
        <v>3.4429999999999999E-3</v>
      </c>
      <c r="BB23" s="4">
        <v>3.7810000000000001E-3</v>
      </c>
      <c r="BC23" s="4">
        <v>4.156E-3</v>
      </c>
      <c r="BD23" s="4">
        <v>4.5729999999999998E-3</v>
      </c>
      <c r="BE23" s="4">
        <v>5.0379999999999999E-3</v>
      </c>
      <c r="BF23" s="4">
        <v>5.5510000000000004E-3</v>
      </c>
      <c r="BG23" s="4">
        <v>6.1089999999999998E-3</v>
      </c>
      <c r="BH23" s="4">
        <v>6.7140000000000003E-3</v>
      </c>
      <c r="BI23" s="4">
        <v>7.3720000000000001E-3</v>
      </c>
      <c r="BJ23" s="4">
        <v>8.1010000000000006E-3</v>
      </c>
      <c r="BK23" s="4">
        <v>8.9029999999999995E-3</v>
      </c>
      <c r="BL23" s="4">
        <v>9.7660000000000004E-3</v>
      </c>
      <c r="BM23" s="4">
        <v>1.0691000000000001E-2</v>
      </c>
      <c r="BN23" s="4">
        <v>1.1691E-2</v>
      </c>
      <c r="BO23" s="4">
        <v>1.2801999999999999E-2</v>
      </c>
      <c r="BP23" s="4">
        <v>1.4029E-2</v>
      </c>
      <c r="BQ23" s="4">
        <v>1.5344E-2</v>
      </c>
      <c r="BR23" s="4">
        <v>1.6749E-2</v>
      </c>
      <c r="BS23" s="4">
        <v>1.8270000000000002E-2</v>
      </c>
      <c r="BT23" s="4">
        <v>2.0011999999999999E-2</v>
      </c>
      <c r="BU23" s="4">
        <v>2.1956E-2</v>
      </c>
      <c r="BV23" s="4">
        <v>2.3990000000000001E-2</v>
      </c>
      <c r="BW23" s="4">
        <v>2.6095E-2</v>
      </c>
      <c r="BX23" s="4">
        <v>2.8361000000000001E-2</v>
      </c>
      <c r="BY23" s="4">
        <v>3.0967999999999999E-2</v>
      </c>
      <c r="BZ23" s="4">
        <v>3.4001999999999998E-2</v>
      </c>
      <c r="CA23" s="4">
        <v>3.7422999999999998E-2</v>
      </c>
      <c r="CB23" s="4">
        <v>4.1271000000000002E-2</v>
      </c>
      <c r="CC23" s="4">
        <v>4.5613000000000001E-2</v>
      </c>
      <c r="CD23" s="4">
        <v>5.0578999999999999E-2</v>
      </c>
      <c r="CE23" s="4">
        <v>5.6195000000000002E-2</v>
      </c>
      <c r="CF23" s="4">
        <v>6.2405000000000002E-2</v>
      </c>
      <c r="CG23" s="4">
        <v>6.9227999999999998E-2</v>
      </c>
      <c r="CH23" s="4">
        <v>7.6769000000000004E-2</v>
      </c>
      <c r="CI23" s="4">
        <v>8.5154999999999995E-2</v>
      </c>
      <c r="CJ23" s="4">
        <v>9.4499E-2</v>
      </c>
      <c r="CK23" s="4">
        <v>0.104878</v>
      </c>
      <c r="CL23" s="4">
        <v>0.116337</v>
      </c>
      <c r="CM23" s="4">
        <v>0.128886</v>
      </c>
      <c r="CN23" s="4">
        <v>0.14251800000000001</v>
      </c>
      <c r="CO23" s="4">
        <v>0.157218</v>
      </c>
      <c r="CP23" s="4">
        <v>0.172961</v>
      </c>
      <c r="CQ23" s="4">
        <v>0.189717</v>
      </c>
      <c r="CR23" s="4">
        <v>0.20744899999999999</v>
      </c>
      <c r="CS23" s="4">
        <v>0.22545000000000001</v>
      </c>
      <c r="CT23" s="4">
        <v>0.243504</v>
      </c>
      <c r="CU23" s="4">
        <v>0.261374</v>
      </c>
      <c r="CV23" s="4">
        <v>0.27880500000000003</v>
      </c>
      <c r="CW23" s="4">
        <v>0.29553400000000002</v>
      </c>
      <c r="CX23" s="4">
        <v>0.31326599999999999</v>
      </c>
      <c r="CY23" s="4">
        <v>0.33206200000000002</v>
      </c>
      <c r="CZ23" s="4">
        <v>0.35198499999999999</v>
      </c>
      <c r="DA23" s="4">
        <v>0.37310399999999999</v>
      </c>
      <c r="DB23" s="4">
        <v>0.39549099999999998</v>
      </c>
      <c r="DC23" s="4">
        <v>0.41921999999999998</v>
      </c>
      <c r="DD23" s="4">
        <v>0.44437300000000002</v>
      </c>
      <c r="DE23" s="4">
        <v>0.47103600000000001</v>
      </c>
      <c r="DF23" s="4">
        <v>0.49929800000000002</v>
      </c>
      <c r="DG23" s="4">
        <v>0.52925599999999995</v>
      </c>
      <c r="DH23" s="4">
        <v>0.56101100000000004</v>
      </c>
      <c r="DI23" s="4">
        <v>0.59467199999999998</v>
      </c>
      <c r="DJ23" s="4">
        <v>0.63035200000000002</v>
      </c>
      <c r="DK23" s="4">
        <v>0.66817300000000002</v>
      </c>
      <c r="DL23" s="4">
        <v>0.708264</v>
      </c>
      <c r="DM23" s="4">
        <v>0.75075899999999995</v>
      </c>
      <c r="DN23" s="4">
        <v>0.794431</v>
      </c>
      <c r="DO23" s="4">
        <v>0.834152</v>
      </c>
      <c r="DP23" s="4">
        <v>0.87585999999999997</v>
      </c>
      <c r="DQ23" s="4">
        <v>0.91965300000000005</v>
      </c>
    </row>
    <row r="24" spans="1:121">
      <c r="A24" s="3">
        <v>1999</v>
      </c>
      <c r="B24" s="4">
        <v>6.3629999999999997E-3</v>
      </c>
      <c r="C24" s="4">
        <v>4.6700000000000002E-4</v>
      </c>
      <c r="D24" s="4">
        <v>3.0699999999999998E-4</v>
      </c>
      <c r="E24" s="4">
        <v>2.3599999999999999E-4</v>
      </c>
      <c r="F24" s="4">
        <v>1.9100000000000001E-4</v>
      </c>
      <c r="G24" s="4">
        <v>1.7200000000000001E-4</v>
      </c>
      <c r="H24" s="4">
        <v>1.6100000000000001E-4</v>
      </c>
      <c r="I24" s="4">
        <v>1.5100000000000001E-4</v>
      </c>
      <c r="J24" s="4">
        <v>1.4100000000000001E-4</v>
      </c>
      <c r="K24" s="4">
        <v>1.2799999999999999E-4</v>
      </c>
      <c r="L24" s="4">
        <v>1.1900000000000001E-4</v>
      </c>
      <c r="M24" s="4">
        <v>1.2E-4</v>
      </c>
      <c r="N24" s="4">
        <v>1.3999999999999999E-4</v>
      </c>
      <c r="O24" s="4">
        <v>1.85E-4</v>
      </c>
      <c r="P24" s="4">
        <v>2.4699999999999999E-4</v>
      </c>
      <c r="Q24" s="4">
        <v>3.1799999999999998E-4</v>
      </c>
      <c r="R24" s="4">
        <v>3.8400000000000001E-4</v>
      </c>
      <c r="S24" s="4">
        <v>4.3199999999999998E-4</v>
      </c>
      <c r="T24" s="4">
        <v>4.5399999999999998E-4</v>
      </c>
      <c r="U24" s="4">
        <v>4.5600000000000003E-4</v>
      </c>
      <c r="V24" s="4">
        <v>4.5600000000000003E-4</v>
      </c>
      <c r="W24" s="4">
        <v>4.6099999999999998E-4</v>
      </c>
      <c r="X24" s="4">
        <v>4.6500000000000003E-4</v>
      </c>
      <c r="Y24" s="4">
        <v>4.7100000000000001E-4</v>
      </c>
      <c r="Z24" s="4">
        <v>4.8000000000000001E-4</v>
      </c>
      <c r="AA24" s="4">
        <v>4.8999999999999998E-4</v>
      </c>
      <c r="AB24" s="4">
        <v>5.0199999999999995E-4</v>
      </c>
      <c r="AC24" s="4">
        <v>5.22E-4</v>
      </c>
      <c r="AD24" s="4">
        <v>5.5000000000000003E-4</v>
      </c>
      <c r="AE24" s="4">
        <v>5.8699999999999996E-4</v>
      </c>
      <c r="AF24" s="4">
        <v>6.29E-4</v>
      </c>
      <c r="AG24" s="4">
        <v>6.7599999999999995E-4</v>
      </c>
      <c r="AH24" s="4">
        <v>7.3300000000000004E-4</v>
      </c>
      <c r="AI24" s="4">
        <v>7.9799999999999999E-4</v>
      </c>
      <c r="AJ24" s="4">
        <v>8.7299999999999997E-4</v>
      </c>
      <c r="AK24" s="4">
        <v>9.5600000000000004E-4</v>
      </c>
      <c r="AL24" s="4">
        <v>1.0449999999999999E-3</v>
      </c>
      <c r="AM24" s="4">
        <v>1.139E-3</v>
      </c>
      <c r="AN24" s="4">
        <v>1.2359999999999999E-3</v>
      </c>
      <c r="AO24" s="4">
        <v>1.3370000000000001E-3</v>
      </c>
      <c r="AP24" s="4">
        <v>1.4499999999999999E-3</v>
      </c>
      <c r="AQ24" s="4">
        <v>1.572E-3</v>
      </c>
      <c r="AR24" s="4">
        <v>1.699E-3</v>
      </c>
      <c r="AS24" s="4">
        <v>1.828E-3</v>
      </c>
      <c r="AT24" s="4">
        <v>1.964E-3</v>
      </c>
      <c r="AU24" s="4">
        <v>2.1180000000000001E-3</v>
      </c>
      <c r="AV24" s="4">
        <v>2.2910000000000001E-3</v>
      </c>
      <c r="AW24" s="4">
        <v>2.4780000000000002E-3</v>
      </c>
      <c r="AX24" s="4">
        <v>2.679E-3</v>
      </c>
      <c r="AY24" s="4">
        <v>2.8990000000000001E-3</v>
      </c>
      <c r="AZ24" s="4">
        <v>3.1449999999999998E-3</v>
      </c>
      <c r="BA24" s="4">
        <v>3.4269999999999999E-3</v>
      </c>
      <c r="BB24" s="4">
        <v>3.754E-3</v>
      </c>
      <c r="BC24" s="4">
        <v>4.1349999999999998E-3</v>
      </c>
      <c r="BD24" s="4">
        <v>4.568E-3</v>
      </c>
      <c r="BE24" s="4">
        <v>5.0530000000000002E-3</v>
      </c>
      <c r="BF24" s="4">
        <v>5.5820000000000002E-3</v>
      </c>
      <c r="BG24" s="4">
        <v>6.143E-3</v>
      </c>
      <c r="BH24" s="4">
        <v>6.7320000000000001E-3</v>
      </c>
      <c r="BI24" s="4">
        <v>7.3610000000000004E-3</v>
      </c>
      <c r="BJ24" s="4">
        <v>8.0569999999999999E-3</v>
      </c>
      <c r="BK24" s="4">
        <v>8.8319999999999996E-3</v>
      </c>
      <c r="BL24" s="4">
        <v>9.6790000000000001E-3</v>
      </c>
      <c r="BM24" s="4">
        <v>1.0604000000000001E-2</v>
      </c>
      <c r="BN24" s="4">
        <v>1.1616E-2</v>
      </c>
      <c r="BO24" s="4">
        <v>1.2748000000000001E-2</v>
      </c>
      <c r="BP24" s="4">
        <v>1.3993E-2</v>
      </c>
      <c r="BQ24" s="4">
        <v>1.5323E-2</v>
      </c>
      <c r="BR24" s="4">
        <v>1.6733999999999999E-2</v>
      </c>
      <c r="BS24" s="4">
        <v>1.8256999999999999E-2</v>
      </c>
      <c r="BT24" s="4">
        <v>2.0007E-2</v>
      </c>
      <c r="BU24" s="4">
        <v>2.1968999999999999E-2</v>
      </c>
      <c r="BV24" s="4">
        <v>2.4034E-2</v>
      </c>
      <c r="BW24" s="4">
        <v>2.6182E-2</v>
      </c>
      <c r="BX24" s="4">
        <v>2.8506E-2</v>
      </c>
      <c r="BY24" s="4">
        <v>3.1191E-2</v>
      </c>
      <c r="BZ24" s="4">
        <v>3.4318000000000001E-2</v>
      </c>
      <c r="CA24" s="4">
        <v>3.7837000000000003E-2</v>
      </c>
      <c r="CB24" s="4">
        <v>4.1783000000000001E-2</v>
      </c>
      <c r="CC24" s="4">
        <v>4.6233000000000003E-2</v>
      </c>
      <c r="CD24" s="4">
        <v>5.1336E-2</v>
      </c>
      <c r="CE24" s="4">
        <v>5.7127999999999998E-2</v>
      </c>
      <c r="CF24" s="4">
        <v>6.3553999999999999E-2</v>
      </c>
      <c r="CG24" s="4">
        <v>7.0637000000000005E-2</v>
      </c>
      <c r="CH24" s="4">
        <v>7.8482999999999997E-2</v>
      </c>
      <c r="CI24" s="4">
        <v>8.7223999999999996E-2</v>
      </c>
      <c r="CJ24" s="4">
        <v>9.6971000000000002E-2</v>
      </c>
      <c r="CK24" s="4">
        <v>0.107806</v>
      </c>
      <c r="CL24" s="4">
        <v>0.119772</v>
      </c>
      <c r="CM24" s="4">
        <v>0.132879</v>
      </c>
      <c r="CN24" s="4">
        <v>0.147123</v>
      </c>
      <c r="CO24" s="4">
        <v>0.16248599999999999</v>
      </c>
      <c r="CP24" s="4">
        <v>0.17894099999999999</v>
      </c>
      <c r="CQ24" s="4">
        <v>0.19645599999999999</v>
      </c>
      <c r="CR24" s="4">
        <v>0.21499099999999999</v>
      </c>
      <c r="CS24" s="4">
        <v>0.23379800000000001</v>
      </c>
      <c r="CT24" s="4">
        <v>0.25264399999999998</v>
      </c>
      <c r="CU24" s="4">
        <v>0.27127400000000002</v>
      </c>
      <c r="CV24" s="4">
        <v>0.28941299999999998</v>
      </c>
      <c r="CW24" s="4">
        <v>0.306778</v>
      </c>
      <c r="CX24" s="4">
        <v>0.325185</v>
      </c>
      <c r="CY24" s="4">
        <v>0.344696</v>
      </c>
      <c r="CZ24" s="4">
        <v>0.36537799999999998</v>
      </c>
      <c r="DA24" s="4">
        <v>0.38729999999999998</v>
      </c>
      <c r="DB24" s="4">
        <v>0.41053800000000001</v>
      </c>
      <c r="DC24" s="4">
        <v>0.43517099999999997</v>
      </c>
      <c r="DD24" s="4">
        <v>0.461281</v>
      </c>
      <c r="DE24" s="4">
        <v>0.488958</v>
      </c>
      <c r="DF24" s="4">
        <v>0.51829499999999995</v>
      </c>
      <c r="DG24" s="4">
        <v>0.54939300000000002</v>
      </c>
      <c r="DH24" s="4">
        <v>0.58235700000000001</v>
      </c>
      <c r="DI24" s="4">
        <v>0.61729800000000001</v>
      </c>
      <c r="DJ24" s="4">
        <v>0.65433600000000003</v>
      </c>
      <c r="DK24" s="4">
        <v>0.69359599999999999</v>
      </c>
      <c r="DL24" s="4">
        <v>0.73521199999999998</v>
      </c>
      <c r="DM24" s="4">
        <v>0.77214000000000005</v>
      </c>
      <c r="DN24" s="4">
        <v>0.810747</v>
      </c>
      <c r="DO24" s="4">
        <v>0.85128400000000004</v>
      </c>
      <c r="DP24" s="4">
        <v>0.89384799999999998</v>
      </c>
      <c r="DQ24" s="4">
        <v>0.93854099999999996</v>
      </c>
    </row>
    <row r="25" spans="1:121">
      <c r="A25" s="3">
        <v>2000</v>
      </c>
      <c r="B25" s="4">
        <v>6.234E-3</v>
      </c>
      <c r="C25" s="4">
        <v>4.4700000000000002E-4</v>
      </c>
      <c r="D25" s="4">
        <v>3.01E-4</v>
      </c>
      <c r="E25" s="4">
        <v>1.9799999999999999E-4</v>
      </c>
      <c r="F25" s="4">
        <v>1.8799999999999999E-4</v>
      </c>
      <c r="G25" s="4">
        <v>1.65E-4</v>
      </c>
      <c r="H25" s="4">
        <v>1.4999999999999999E-4</v>
      </c>
      <c r="I25" s="4">
        <v>1.3899999999999999E-4</v>
      </c>
      <c r="J25" s="4">
        <v>1.2999999999999999E-4</v>
      </c>
      <c r="K25" s="4">
        <v>1.21E-4</v>
      </c>
      <c r="L25" s="4">
        <v>1.16E-4</v>
      </c>
      <c r="M25" s="4">
        <v>1.21E-4</v>
      </c>
      <c r="N25" s="4">
        <v>1.4200000000000001E-4</v>
      </c>
      <c r="O25" s="4">
        <v>1.85E-4</v>
      </c>
      <c r="P25" s="4">
        <v>2.41E-4</v>
      </c>
      <c r="Q25" s="4">
        <v>3.0499999999999999E-4</v>
      </c>
      <c r="R25" s="4">
        <v>3.6499999999999998E-4</v>
      </c>
      <c r="S25" s="4">
        <v>4.1100000000000002E-4</v>
      </c>
      <c r="T25" s="4">
        <v>4.3600000000000003E-4</v>
      </c>
      <c r="U25" s="4">
        <v>4.44E-4</v>
      </c>
      <c r="V25" s="4">
        <v>4.4999999999999999E-4</v>
      </c>
      <c r="W25" s="4">
        <v>4.6099999999999998E-4</v>
      </c>
      <c r="X25" s="4">
        <v>4.6900000000000002E-4</v>
      </c>
      <c r="Y25" s="4">
        <v>4.7600000000000002E-4</v>
      </c>
      <c r="Z25" s="4">
        <v>4.8299999999999998E-4</v>
      </c>
      <c r="AA25" s="4">
        <v>4.9100000000000001E-4</v>
      </c>
      <c r="AB25" s="4">
        <v>5.0199999999999995E-4</v>
      </c>
      <c r="AC25" s="4">
        <v>5.1999999999999995E-4</v>
      </c>
      <c r="AD25" s="4">
        <v>5.4799999999999998E-4</v>
      </c>
      <c r="AE25" s="4">
        <v>5.8399999999999999E-4</v>
      </c>
      <c r="AF25" s="4">
        <v>6.2600000000000004E-4</v>
      </c>
      <c r="AG25" s="4">
        <v>6.7199999999999996E-4</v>
      </c>
      <c r="AH25" s="4">
        <v>7.27E-4</v>
      </c>
      <c r="AI25" s="4">
        <v>7.9100000000000004E-4</v>
      </c>
      <c r="AJ25" s="4">
        <v>8.6300000000000005E-4</v>
      </c>
      <c r="AK25" s="4">
        <v>9.4200000000000002E-4</v>
      </c>
      <c r="AL25" s="4">
        <v>1.0280000000000001E-3</v>
      </c>
      <c r="AM25" s="4">
        <v>1.1230000000000001E-3</v>
      </c>
      <c r="AN25" s="4">
        <v>1.227E-3</v>
      </c>
      <c r="AO25" s="4">
        <v>1.34E-3</v>
      </c>
      <c r="AP25" s="4">
        <v>1.4649999999999999E-3</v>
      </c>
      <c r="AQ25" s="4">
        <v>1.598E-3</v>
      </c>
      <c r="AR25" s="4">
        <v>1.7309999999999999E-3</v>
      </c>
      <c r="AS25" s="4">
        <v>1.8619999999999999E-3</v>
      </c>
      <c r="AT25" s="4">
        <v>1.9949999999999998E-3</v>
      </c>
      <c r="AU25" s="4">
        <v>2.1450000000000002E-3</v>
      </c>
      <c r="AV25" s="4">
        <v>2.3140000000000001E-3</v>
      </c>
      <c r="AW25" s="4">
        <v>2.4970000000000001E-3</v>
      </c>
      <c r="AX25" s="4">
        <v>2.696E-3</v>
      </c>
      <c r="AY25" s="4">
        <v>2.9150000000000001E-3</v>
      </c>
      <c r="AZ25" s="4">
        <v>3.1610000000000002E-3</v>
      </c>
      <c r="BA25" s="4">
        <v>3.4399999999999999E-3</v>
      </c>
      <c r="BB25" s="4">
        <v>3.7580000000000001E-3</v>
      </c>
      <c r="BC25" s="4">
        <v>4.117E-3</v>
      </c>
      <c r="BD25" s="4">
        <v>4.5209999999999998E-3</v>
      </c>
      <c r="BE25" s="4">
        <v>4.973E-3</v>
      </c>
      <c r="BF25" s="4">
        <v>5.4739999999999997E-3</v>
      </c>
      <c r="BG25" s="4">
        <v>6.0210000000000003E-3</v>
      </c>
      <c r="BH25" s="4">
        <v>6.6140000000000001E-3</v>
      </c>
      <c r="BI25" s="4">
        <v>7.2620000000000002E-3</v>
      </c>
      <c r="BJ25" s="4">
        <v>7.9810000000000002E-3</v>
      </c>
      <c r="BK25" s="4">
        <v>8.7740000000000005E-3</v>
      </c>
      <c r="BL25" s="4">
        <v>9.6340000000000002E-3</v>
      </c>
      <c r="BM25" s="4">
        <v>1.0560999999999999E-2</v>
      </c>
      <c r="BN25" s="4">
        <v>1.1568E-2</v>
      </c>
      <c r="BO25" s="4">
        <v>1.2697E-2</v>
      </c>
      <c r="BP25" s="4">
        <v>1.3939999999999999E-2</v>
      </c>
      <c r="BQ25" s="4">
        <v>1.5254999999999999E-2</v>
      </c>
      <c r="BR25" s="4">
        <v>1.6632999999999998E-2</v>
      </c>
      <c r="BS25" s="4">
        <v>1.8114000000000002E-2</v>
      </c>
      <c r="BT25" s="4">
        <v>1.9809E-2</v>
      </c>
      <c r="BU25" s="4">
        <v>2.1724E-2</v>
      </c>
      <c r="BV25" s="4">
        <v>2.3774E-2</v>
      </c>
      <c r="BW25" s="4">
        <v>2.5954000000000001E-2</v>
      </c>
      <c r="BX25" s="4">
        <v>2.8339E-2</v>
      </c>
      <c r="BY25" s="4">
        <v>3.1106999999999999E-2</v>
      </c>
      <c r="BZ25" s="4">
        <v>3.4300999999999998E-2</v>
      </c>
      <c r="CA25" s="4">
        <v>3.7829000000000002E-2</v>
      </c>
      <c r="CB25" s="4">
        <v>4.1707000000000001E-2</v>
      </c>
      <c r="CC25" s="4">
        <v>4.6037000000000002E-2</v>
      </c>
      <c r="CD25" s="4">
        <v>5.1017E-2</v>
      </c>
      <c r="CE25" s="4">
        <v>5.672E-2</v>
      </c>
      <c r="CF25" s="4">
        <v>6.3094999999999998E-2</v>
      </c>
      <c r="CG25" s="4">
        <v>7.0180999999999993E-2</v>
      </c>
      <c r="CH25" s="4">
        <v>7.8078999999999996E-2</v>
      </c>
      <c r="CI25" s="4">
        <v>8.6907999999999999E-2</v>
      </c>
      <c r="CJ25" s="4">
        <v>9.6768999999999994E-2</v>
      </c>
      <c r="CK25" s="4">
        <v>0.107739</v>
      </c>
      <c r="CL25" s="4">
        <v>0.119863</v>
      </c>
      <c r="CM25" s="4">
        <v>0.133159</v>
      </c>
      <c r="CN25" s="4">
        <v>0.14763200000000001</v>
      </c>
      <c r="CO25" s="4">
        <v>0.163271</v>
      </c>
      <c r="CP25" s="4">
        <v>0.18005699999999999</v>
      </c>
      <c r="CQ25" s="4">
        <v>0.197966</v>
      </c>
      <c r="CR25" s="4">
        <v>0.21695900000000001</v>
      </c>
      <c r="CS25" s="4">
        <v>0.23621500000000001</v>
      </c>
      <c r="CT25" s="4">
        <v>0.25548100000000001</v>
      </c>
      <c r="CU25" s="4">
        <v>0.27448299999999998</v>
      </c>
      <c r="CV25" s="4">
        <v>0.29292499999999999</v>
      </c>
      <c r="CW25" s="4">
        <v>0.31050100000000003</v>
      </c>
      <c r="CX25" s="4">
        <v>0.32913100000000001</v>
      </c>
      <c r="CY25" s="4">
        <v>0.34887899999999999</v>
      </c>
      <c r="CZ25" s="4">
        <v>0.369811</v>
      </c>
      <c r="DA25" s="4">
        <v>0.39200000000000002</v>
      </c>
      <c r="DB25" s="4">
        <v>0.41552</v>
      </c>
      <c r="DC25" s="4">
        <v>0.44045099999999998</v>
      </c>
      <c r="DD25" s="4">
        <v>0.46687800000000002</v>
      </c>
      <c r="DE25" s="4">
        <v>0.49489100000000003</v>
      </c>
      <c r="DF25" s="4">
        <v>0.52458400000000005</v>
      </c>
      <c r="DG25" s="4">
        <v>0.55605899999999997</v>
      </c>
      <c r="DH25" s="4">
        <v>0.58942300000000003</v>
      </c>
      <c r="DI25" s="4">
        <v>0.62478800000000001</v>
      </c>
      <c r="DJ25" s="4">
        <v>0.66227599999999998</v>
      </c>
      <c r="DK25" s="4">
        <v>0.70201199999999997</v>
      </c>
      <c r="DL25" s="4">
        <v>0.74368199999999995</v>
      </c>
      <c r="DM25" s="4">
        <v>0.78086599999999995</v>
      </c>
      <c r="DN25" s="4">
        <v>0.819909</v>
      </c>
      <c r="DO25" s="4">
        <v>0.86090500000000003</v>
      </c>
      <c r="DP25" s="4">
        <v>0.90395000000000003</v>
      </c>
      <c r="DQ25" s="4">
        <v>0.94914699999999996</v>
      </c>
    </row>
    <row r="26" spans="1:121">
      <c r="A26" s="3">
        <v>2001</v>
      </c>
      <c r="B26" s="4">
        <v>6.1320000000000003E-3</v>
      </c>
      <c r="C26" s="4">
        <v>4.5800000000000002E-4</v>
      </c>
      <c r="D26" s="4">
        <v>2.9E-4</v>
      </c>
      <c r="E26" s="4">
        <v>2.2100000000000001E-4</v>
      </c>
      <c r="F26" s="4">
        <v>1.8100000000000001E-4</v>
      </c>
      <c r="G26" s="4">
        <v>1.6100000000000001E-4</v>
      </c>
      <c r="H26" s="4">
        <v>1.4799999999999999E-4</v>
      </c>
      <c r="I26" s="4">
        <v>1.3799999999999999E-4</v>
      </c>
      <c r="J26" s="4">
        <v>1.2899999999999999E-4</v>
      </c>
      <c r="K26" s="4">
        <v>1.1900000000000001E-4</v>
      </c>
      <c r="L26" s="4">
        <v>1.12E-4</v>
      </c>
      <c r="M26" s="4">
        <v>1.15E-4</v>
      </c>
      <c r="N26" s="4">
        <v>1.35E-4</v>
      </c>
      <c r="O26" s="4">
        <v>1.76E-4</v>
      </c>
      <c r="P26" s="4">
        <v>2.33E-4</v>
      </c>
      <c r="Q26" s="4">
        <v>2.9700000000000001E-4</v>
      </c>
      <c r="R26" s="4">
        <v>3.5799999999999997E-4</v>
      </c>
      <c r="S26" s="4">
        <v>4.0400000000000001E-4</v>
      </c>
      <c r="T26" s="4">
        <v>4.28E-4</v>
      </c>
      <c r="U26" s="4">
        <v>4.37E-4</v>
      </c>
      <c r="V26" s="4">
        <v>4.4299999999999998E-4</v>
      </c>
      <c r="W26" s="4">
        <v>4.5300000000000001E-4</v>
      </c>
      <c r="X26" s="4">
        <v>4.64E-4</v>
      </c>
      <c r="Y26" s="4">
        <v>4.7800000000000002E-4</v>
      </c>
      <c r="Z26" s="4">
        <v>4.9299999999999995E-4</v>
      </c>
      <c r="AA26" s="4">
        <v>5.1099999999999995E-4</v>
      </c>
      <c r="AB26" s="4">
        <v>5.31E-4</v>
      </c>
      <c r="AC26" s="4">
        <v>5.5400000000000002E-4</v>
      </c>
      <c r="AD26" s="4">
        <v>5.8E-4</v>
      </c>
      <c r="AE26" s="4">
        <v>6.0999999999999997E-4</v>
      </c>
      <c r="AF26" s="4">
        <v>6.4400000000000004E-4</v>
      </c>
      <c r="AG26" s="4">
        <v>6.8499999999999995E-4</v>
      </c>
      <c r="AH26" s="4">
        <v>7.3899999999999997E-4</v>
      </c>
      <c r="AI26" s="4">
        <v>8.0699999999999999E-4</v>
      </c>
      <c r="AJ26" s="4">
        <v>8.8699999999999998E-4</v>
      </c>
      <c r="AK26" s="4">
        <v>9.77E-4</v>
      </c>
      <c r="AL26" s="4">
        <v>1.073E-3</v>
      </c>
      <c r="AM26" s="4">
        <v>1.173E-3</v>
      </c>
      <c r="AN26" s="4">
        <v>1.276E-3</v>
      </c>
      <c r="AO26" s="4">
        <v>1.384E-3</v>
      </c>
      <c r="AP26" s="4">
        <v>1.5009999999999999E-3</v>
      </c>
      <c r="AQ26" s="4">
        <v>1.6280000000000001E-3</v>
      </c>
      <c r="AR26" s="4">
        <v>1.7619999999999999E-3</v>
      </c>
      <c r="AS26" s="4">
        <v>1.902E-3</v>
      </c>
      <c r="AT26" s="4">
        <v>2.0500000000000002E-3</v>
      </c>
      <c r="AU26" s="4">
        <v>2.2179999999999999E-3</v>
      </c>
      <c r="AV26" s="4">
        <v>2.4009999999999999E-3</v>
      </c>
      <c r="AW26" s="4">
        <v>2.5860000000000002E-3</v>
      </c>
      <c r="AX26" s="4">
        <v>2.7690000000000002E-3</v>
      </c>
      <c r="AY26" s="4">
        <v>2.96E-3</v>
      </c>
      <c r="AZ26" s="4">
        <v>3.1719999999999999E-3</v>
      </c>
      <c r="BA26" s="4">
        <v>3.421E-3</v>
      </c>
      <c r="BB26" s="4">
        <v>3.7230000000000002E-3</v>
      </c>
      <c r="BC26" s="4">
        <v>4.0879999999999996E-3</v>
      </c>
      <c r="BD26" s="4">
        <v>4.5110000000000003E-3</v>
      </c>
      <c r="BE26" s="4">
        <v>4.9890000000000004E-3</v>
      </c>
      <c r="BF26" s="4">
        <v>5.5050000000000003E-3</v>
      </c>
      <c r="BG26" s="4">
        <v>6.051E-3</v>
      </c>
      <c r="BH26" s="4">
        <v>6.62E-3</v>
      </c>
      <c r="BI26" s="4">
        <v>7.2259999999999998E-3</v>
      </c>
      <c r="BJ26" s="4">
        <v>7.8989999999999998E-3</v>
      </c>
      <c r="BK26" s="4">
        <v>8.6499999999999997E-3</v>
      </c>
      <c r="BL26" s="4">
        <v>9.4680000000000007E-3</v>
      </c>
      <c r="BM26" s="4">
        <v>1.0357E-2</v>
      </c>
      <c r="BN26" s="4">
        <v>1.1328E-2</v>
      </c>
      <c r="BO26" s="4">
        <v>1.2418999999999999E-2</v>
      </c>
      <c r="BP26" s="4">
        <v>1.3625999999999999E-2</v>
      </c>
      <c r="BQ26" s="4">
        <v>1.4918000000000001E-2</v>
      </c>
      <c r="BR26" s="4">
        <v>1.6292999999999998E-2</v>
      </c>
      <c r="BS26" s="4">
        <v>1.7781999999999999E-2</v>
      </c>
      <c r="BT26" s="4">
        <v>1.949E-2</v>
      </c>
      <c r="BU26" s="4">
        <v>2.1415E-2</v>
      </c>
      <c r="BV26" s="4">
        <v>2.3470000000000001E-2</v>
      </c>
      <c r="BW26" s="4">
        <v>2.5645999999999999E-2</v>
      </c>
      <c r="BX26" s="4">
        <v>2.8018999999999999E-2</v>
      </c>
      <c r="BY26" s="4">
        <v>3.0782E-2</v>
      </c>
      <c r="BZ26" s="4">
        <v>3.3971000000000001E-2</v>
      </c>
      <c r="CA26" s="4">
        <v>3.7479999999999999E-2</v>
      </c>
      <c r="CB26" s="4">
        <v>4.1317E-2</v>
      </c>
      <c r="CC26" s="4">
        <v>4.5596999999999999E-2</v>
      </c>
      <c r="CD26" s="4">
        <v>5.0495999999999999E-2</v>
      </c>
      <c r="CE26" s="4">
        <v>5.6129999999999999E-2</v>
      </c>
      <c r="CF26" s="4">
        <v>6.2506999999999993E-2</v>
      </c>
      <c r="CG26" s="4">
        <v>6.9693000000000005E-2</v>
      </c>
      <c r="CH26" s="4">
        <v>7.7746999999999997E-2</v>
      </c>
      <c r="CI26" s="4">
        <v>8.6723999999999996E-2</v>
      </c>
      <c r="CJ26" s="4">
        <v>9.6674999999999997E-2</v>
      </c>
      <c r="CK26" s="4">
        <v>0.107642</v>
      </c>
      <c r="CL26" s="4">
        <v>0.119661</v>
      </c>
      <c r="CM26" s="4">
        <v>0.13276099999999999</v>
      </c>
      <c r="CN26" s="4">
        <v>0.14696000000000001</v>
      </c>
      <c r="CO26" s="4">
        <v>0.162269</v>
      </c>
      <c r="CP26" s="4">
        <v>0.17868999999999999</v>
      </c>
      <c r="CQ26" s="4">
        <v>0.196215</v>
      </c>
      <c r="CR26" s="4">
        <v>0.21482699999999999</v>
      </c>
      <c r="CS26" s="4">
        <v>0.233707</v>
      </c>
      <c r="CT26" s="4">
        <v>0.25261699999999998</v>
      </c>
      <c r="CU26" s="4">
        <v>0.27129599999999998</v>
      </c>
      <c r="CV26" s="4">
        <v>0.28946499999999997</v>
      </c>
      <c r="CW26" s="4">
        <v>0.30683300000000002</v>
      </c>
      <c r="CX26" s="4">
        <v>0.325243</v>
      </c>
      <c r="CY26" s="4">
        <v>0.34475699999999998</v>
      </c>
      <c r="CZ26" s="4">
        <v>0.36544300000000002</v>
      </c>
      <c r="DA26" s="4">
        <v>0.38736900000000002</v>
      </c>
      <c r="DB26" s="4">
        <v>0.410611</v>
      </c>
      <c r="DC26" s="4">
        <v>0.43524800000000002</v>
      </c>
      <c r="DD26" s="4">
        <v>0.46136300000000002</v>
      </c>
      <c r="DE26" s="4">
        <v>0.48904500000000001</v>
      </c>
      <c r="DF26" s="4">
        <v>0.51838700000000004</v>
      </c>
      <c r="DG26" s="4">
        <v>0.54949099999999995</v>
      </c>
      <c r="DH26" s="4">
        <v>0.58245999999999998</v>
      </c>
      <c r="DI26" s="4">
        <v>0.61740799999999996</v>
      </c>
      <c r="DJ26" s="4">
        <v>0.65445200000000003</v>
      </c>
      <c r="DK26" s="4">
        <v>0.69371899999999997</v>
      </c>
      <c r="DL26" s="4">
        <v>0.73534200000000005</v>
      </c>
      <c r="DM26" s="4">
        <v>0.77706500000000001</v>
      </c>
      <c r="DN26" s="4">
        <v>0.81591800000000003</v>
      </c>
      <c r="DO26" s="4">
        <v>0.85671399999999998</v>
      </c>
      <c r="DP26" s="4">
        <v>0.89954999999999996</v>
      </c>
      <c r="DQ26" s="4">
        <v>0.94452800000000003</v>
      </c>
    </row>
    <row r="27" spans="1:121">
      <c r="A27" s="3">
        <v>2002</v>
      </c>
      <c r="B27" s="4">
        <v>6.2750000000000002E-3</v>
      </c>
      <c r="C27" s="4">
        <v>4.2099999999999999E-4</v>
      </c>
      <c r="D27" s="4">
        <v>2.7300000000000002E-4</v>
      </c>
      <c r="E27" s="4">
        <v>1.9599999999999999E-4</v>
      </c>
      <c r="F27" s="4">
        <v>1.6799999999999999E-4</v>
      </c>
      <c r="G27" s="4">
        <v>1.5200000000000001E-4</v>
      </c>
      <c r="H27" s="4">
        <v>1.4200000000000001E-4</v>
      </c>
      <c r="I27" s="4">
        <v>1.35E-4</v>
      </c>
      <c r="J27" s="4">
        <v>1.2799999999999999E-4</v>
      </c>
      <c r="K27" s="4">
        <v>1.1900000000000001E-4</v>
      </c>
      <c r="L27" s="4">
        <v>1.1400000000000001E-4</v>
      </c>
      <c r="M27" s="4">
        <v>1.18E-4</v>
      </c>
      <c r="N27" s="4">
        <v>1.3999999999999999E-4</v>
      </c>
      <c r="O27" s="4">
        <v>1.84E-4</v>
      </c>
      <c r="P27" s="4">
        <v>2.4399999999999999E-4</v>
      </c>
      <c r="Q27" s="4">
        <v>3.1199999999999999E-4</v>
      </c>
      <c r="R27" s="4">
        <v>3.7500000000000001E-4</v>
      </c>
      <c r="S27" s="4">
        <v>4.2200000000000001E-4</v>
      </c>
      <c r="T27" s="4">
        <v>4.46E-4</v>
      </c>
      <c r="U27" s="4">
        <v>4.5300000000000001E-4</v>
      </c>
      <c r="V27" s="4">
        <v>4.5600000000000003E-4</v>
      </c>
      <c r="W27" s="4">
        <v>4.64E-4</v>
      </c>
      <c r="X27" s="4">
        <v>4.7199999999999998E-4</v>
      </c>
      <c r="Y27" s="4">
        <v>4.8000000000000001E-4</v>
      </c>
      <c r="Z27" s="4">
        <v>4.8899999999999996E-4</v>
      </c>
      <c r="AA27" s="4">
        <v>5.0000000000000001E-4</v>
      </c>
      <c r="AB27" s="4">
        <v>5.1400000000000003E-4</v>
      </c>
      <c r="AC27" s="4">
        <v>5.3300000000000005E-4</v>
      </c>
      <c r="AD27" s="4">
        <v>5.5800000000000001E-4</v>
      </c>
      <c r="AE27" s="4">
        <v>5.9100000000000005E-4</v>
      </c>
      <c r="AF27" s="4">
        <v>6.29E-4</v>
      </c>
      <c r="AG27" s="4">
        <v>6.7400000000000001E-4</v>
      </c>
      <c r="AH27" s="4">
        <v>7.2800000000000002E-4</v>
      </c>
      <c r="AI27" s="4">
        <v>7.94E-4</v>
      </c>
      <c r="AJ27" s="4">
        <v>8.7000000000000001E-4</v>
      </c>
      <c r="AK27" s="4">
        <v>9.5399999999999999E-4</v>
      </c>
      <c r="AL27" s="4">
        <v>1.0460000000000001E-3</v>
      </c>
      <c r="AM27" s="4">
        <v>1.1479999999999999E-3</v>
      </c>
      <c r="AN27" s="4">
        <v>1.2600000000000001E-3</v>
      </c>
      <c r="AO27" s="4">
        <v>1.382E-3</v>
      </c>
      <c r="AP27" s="4">
        <v>1.5150000000000001E-3</v>
      </c>
      <c r="AQ27" s="4">
        <v>1.6559999999999999E-3</v>
      </c>
      <c r="AR27" s="4">
        <v>1.8010000000000001E-3</v>
      </c>
      <c r="AS27" s="4">
        <v>1.9469999999999999E-3</v>
      </c>
      <c r="AT27" s="4">
        <v>2.0969999999999999E-3</v>
      </c>
      <c r="AU27" s="4">
        <v>2.264E-3</v>
      </c>
      <c r="AV27" s="4">
        <v>2.4459999999999998E-3</v>
      </c>
      <c r="AW27" s="4">
        <v>2.6310000000000001E-3</v>
      </c>
      <c r="AX27" s="4">
        <v>2.8170000000000001E-3</v>
      </c>
      <c r="AY27" s="4">
        <v>3.0109999999999998E-3</v>
      </c>
      <c r="AZ27" s="4">
        <v>3.228E-3</v>
      </c>
      <c r="BA27" s="4">
        <v>3.4780000000000002E-3</v>
      </c>
      <c r="BB27" s="4">
        <v>3.764E-3</v>
      </c>
      <c r="BC27" s="4">
        <v>4.0920000000000002E-3</v>
      </c>
      <c r="BD27" s="4">
        <v>4.4650000000000002E-3</v>
      </c>
      <c r="BE27" s="4">
        <v>4.8840000000000003E-3</v>
      </c>
      <c r="BF27" s="4">
        <v>5.3480000000000003E-3</v>
      </c>
      <c r="BG27" s="4">
        <v>5.8609999999999999E-3</v>
      </c>
      <c r="BH27" s="4">
        <v>6.4219999999999998E-3</v>
      </c>
      <c r="BI27" s="4">
        <v>7.0400000000000003E-3</v>
      </c>
      <c r="BJ27" s="4">
        <v>7.7320000000000002E-3</v>
      </c>
      <c r="BK27" s="4">
        <v>8.4969999999999993E-3</v>
      </c>
      <c r="BL27" s="4">
        <v>9.3179999999999999E-3</v>
      </c>
      <c r="BM27" s="4">
        <v>1.0193000000000001E-2</v>
      </c>
      <c r="BN27" s="4">
        <v>1.1139E-2</v>
      </c>
      <c r="BO27" s="4">
        <v>1.2200000000000001E-2</v>
      </c>
      <c r="BP27" s="4">
        <v>1.3384E-2</v>
      </c>
      <c r="BQ27" s="4">
        <v>1.4669E-2</v>
      </c>
      <c r="BR27" s="4">
        <v>1.6055E-2</v>
      </c>
      <c r="BS27" s="4">
        <v>1.7569999999999999E-2</v>
      </c>
      <c r="BT27" s="4">
        <v>1.9311999999999999E-2</v>
      </c>
      <c r="BU27" s="4">
        <v>2.1264999999999999E-2</v>
      </c>
      <c r="BV27" s="4">
        <v>2.3333E-2</v>
      </c>
      <c r="BW27" s="4">
        <v>2.5499000000000001E-2</v>
      </c>
      <c r="BX27" s="4">
        <v>2.7848999999999999E-2</v>
      </c>
      <c r="BY27" s="4">
        <v>3.0582000000000002E-2</v>
      </c>
      <c r="BZ27" s="4">
        <v>3.3749000000000001E-2</v>
      </c>
      <c r="CA27" s="4">
        <v>3.7253000000000001E-2</v>
      </c>
      <c r="CB27" s="4">
        <v>4.1111000000000002E-2</v>
      </c>
      <c r="CC27" s="4">
        <v>4.5427000000000002E-2</v>
      </c>
      <c r="CD27" s="4">
        <v>5.0396000000000003E-2</v>
      </c>
      <c r="CE27" s="4">
        <v>5.6098000000000002E-2</v>
      </c>
      <c r="CF27" s="4">
        <v>6.2487000000000001E-2</v>
      </c>
      <c r="CG27" s="4">
        <v>6.9605E-2</v>
      </c>
      <c r="CH27" s="4">
        <v>7.7551999999999996E-2</v>
      </c>
      <c r="CI27" s="4">
        <v>8.6443000000000006E-2</v>
      </c>
      <c r="CJ27" s="4">
        <v>9.6377000000000004E-2</v>
      </c>
      <c r="CK27" s="4">
        <v>0.107428</v>
      </c>
      <c r="CL27" s="4">
        <v>0.119641</v>
      </c>
      <c r="CM27" s="4">
        <v>0.13303499999999999</v>
      </c>
      <c r="CN27" s="4">
        <v>0.147617</v>
      </c>
      <c r="CO27" s="4">
        <v>0.16337699999999999</v>
      </c>
      <c r="CP27" s="4">
        <v>0.18029700000000001</v>
      </c>
      <c r="CQ27" s="4">
        <v>0.198353</v>
      </c>
      <c r="CR27" s="4">
        <v>0.21750900000000001</v>
      </c>
      <c r="CS27" s="4">
        <v>0.236924</v>
      </c>
      <c r="CT27" s="4">
        <v>0.25633899999999998</v>
      </c>
      <c r="CU27" s="4">
        <v>0.27546900000000002</v>
      </c>
      <c r="CV27" s="4">
        <v>0.294012</v>
      </c>
      <c r="CW27" s="4">
        <v>0.31165300000000001</v>
      </c>
      <c r="CX27" s="4">
        <v>0.33035199999999998</v>
      </c>
      <c r="CY27" s="4">
        <v>0.35017399999999999</v>
      </c>
      <c r="CZ27" s="4">
        <v>0.37118400000000001</v>
      </c>
      <c r="DA27" s="4">
        <v>0.393455</v>
      </c>
      <c r="DB27" s="4">
        <v>0.41706199999999999</v>
      </c>
      <c r="DC27" s="4">
        <v>0.44208599999999998</v>
      </c>
      <c r="DD27" s="4">
        <v>0.468611</v>
      </c>
      <c r="DE27" s="4">
        <v>0.496728</v>
      </c>
      <c r="DF27" s="4">
        <v>0.526532</v>
      </c>
      <c r="DG27" s="4">
        <v>0.55812300000000004</v>
      </c>
      <c r="DH27" s="4">
        <v>0.591611</v>
      </c>
      <c r="DI27" s="4">
        <v>0.627108</v>
      </c>
      <c r="DJ27" s="4">
        <v>0.66473400000000005</v>
      </c>
      <c r="DK27" s="4">
        <v>0.70461799999999997</v>
      </c>
      <c r="DL27" s="4">
        <v>0.74689499999999998</v>
      </c>
      <c r="DM27" s="4">
        <v>0.791709</v>
      </c>
      <c r="DN27" s="4">
        <v>0.83921100000000004</v>
      </c>
      <c r="DO27" s="4">
        <v>0.88345399999999996</v>
      </c>
      <c r="DP27" s="4">
        <v>0.92762599999999995</v>
      </c>
      <c r="DQ27" s="4">
        <v>0.97400799999999998</v>
      </c>
    </row>
    <row r="28" spans="1:121">
      <c r="A28" s="3">
        <v>2003</v>
      </c>
      <c r="B28" s="4">
        <v>6.0870000000000004E-3</v>
      </c>
      <c r="C28" s="4">
        <v>4.1199999999999999E-4</v>
      </c>
      <c r="D28" s="4">
        <v>2.9799999999999998E-4</v>
      </c>
      <c r="E28" s="4">
        <v>2.1699999999999999E-4</v>
      </c>
      <c r="F28" s="4">
        <v>1.7200000000000001E-4</v>
      </c>
      <c r="G28" s="4">
        <v>1.5200000000000001E-4</v>
      </c>
      <c r="H28" s="4">
        <v>1.3999999999999999E-4</v>
      </c>
      <c r="I28" s="4">
        <v>1.2999999999999999E-4</v>
      </c>
      <c r="J28" s="4">
        <v>1.21E-4</v>
      </c>
      <c r="K28" s="4">
        <v>1.11E-4</v>
      </c>
      <c r="L28" s="4">
        <v>1.05E-4</v>
      </c>
      <c r="M28" s="4">
        <v>1.0900000000000001E-4</v>
      </c>
      <c r="N28" s="4">
        <v>1.2999999999999999E-4</v>
      </c>
      <c r="O28" s="4">
        <v>1.73E-4</v>
      </c>
      <c r="P28" s="4">
        <v>2.3000000000000001E-4</v>
      </c>
      <c r="Q28" s="4">
        <v>2.9599999999999998E-4</v>
      </c>
      <c r="R28" s="4">
        <v>3.5799999999999997E-4</v>
      </c>
      <c r="S28" s="4">
        <v>4.08E-4</v>
      </c>
      <c r="T28" s="4">
        <v>4.3899999999999999E-4</v>
      </c>
      <c r="U28" s="4">
        <v>4.5600000000000003E-4</v>
      </c>
      <c r="V28" s="4">
        <v>4.7100000000000001E-4</v>
      </c>
      <c r="W28" s="4">
        <v>4.8899999999999996E-4</v>
      </c>
      <c r="X28" s="4">
        <v>5.0299999999999997E-4</v>
      </c>
      <c r="Y28" s="4">
        <v>5.1199999999999998E-4</v>
      </c>
      <c r="Z28" s="4">
        <v>5.1999999999999995E-4</v>
      </c>
      <c r="AA28" s="4">
        <v>5.2800000000000004E-4</v>
      </c>
      <c r="AB28" s="4">
        <v>5.3799999999999996E-4</v>
      </c>
      <c r="AC28" s="4">
        <v>5.53E-4</v>
      </c>
      <c r="AD28" s="4">
        <v>5.7300000000000005E-4</v>
      </c>
      <c r="AE28" s="4">
        <v>5.9900000000000003E-4</v>
      </c>
      <c r="AF28" s="4">
        <v>6.29E-4</v>
      </c>
      <c r="AG28" s="4">
        <v>6.6600000000000003E-4</v>
      </c>
      <c r="AH28" s="4">
        <v>7.1599999999999995E-4</v>
      </c>
      <c r="AI28" s="4">
        <v>7.7999999999999999E-4</v>
      </c>
      <c r="AJ28" s="4">
        <v>8.5599999999999999E-4</v>
      </c>
      <c r="AK28" s="4">
        <v>9.4200000000000002E-4</v>
      </c>
      <c r="AL28" s="4">
        <v>1.0349999999999999E-3</v>
      </c>
      <c r="AM28" s="4">
        <v>1.137E-3</v>
      </c>
      <c r="AN28" s="4">
        <v>1.2489999999999999E-3</v>
      </c>
      <c r="AO28" s="4">
        <v>1.369E-3</v>
      </c>
      <c r="AP28" s="4">
        <v>1.5E-3</v>
      </c>
      <c r="AQ28" s="4">
        <v>1.64E-3</v>
      </c>
      <c r="AR28" s="4">
        <v>1.7849999999999999E-3</v>
      </c>
      <c r="AS28" s="4">
        <v>1.934E-3</v>
      </c>
      <c r="AT28" s="4">
        <v>2.0890000000000001E-3</v>
      </c>
      <c r="AU28" s="4">
        <v>2.2599999999999999E-3</v>
      </c>
      <c r="AV28" s="4">
        <v>2.4459999999999998E-3</v>
      </c>
      <c r="AW28" s="4">
        <v>2.6350000000000002E-3</v>
      </c>
      <c r="AX28" s="4">
        <v>2.8240000000000001E-3</v>
      </c>
      <c r="AY28" s="4">
        <v>3.0209999999999998E-3</v>
      </c>
      <c r="AZ28" s="4">
        <v>3.241E-3</v>
      </c>
      <c r="BA28" s="4">
        <v>3.4940000000000001E-3</v>
      </c>
      <c r="BB28" s="4">
        <v>3.7789999999999998E-3</v>
      </c>
      <c r="BC28" s="4">
        <v>4.1029999999999999E-3</v>
      </c>
      <c r="BD28" s="4">
        <v>4.4679999999999997E-3</v>
      </c>
      <c r="BE28" s="4">
        <v>4.8739999999999999E-3</v>
      </c>
      <c r="BF28" s="4">
        <v>5.326E-3</v>
      </c>
      <c r="BG28" s="4">
        <v>5.8339999999999998E-3</v>
      </c>
      <c r="BH28" s="4">
        <v>6.4019999999999997E-3</v>
      </c>
      <c r="BI28" s="4">
        <v>7.0320000000000001E-3</v>
      </c>
      <c r="BJ28" s="4">
        <v>7.7429999999999999E-3</v>
      </c>
      <c r="BK28" s="4">
        <v>8.5179999999999995E-3</v>
      </c>
      <c r="BL28" s="4">
        <v>9.3240000000000007E-3</v>
      </c>
      <c r="BM28" s="4">
        <v>1.0149999999999999E-2</v>
      </c>
      <c r="BN28" s="4">
        <v>1.1025E-2</v>
      </c>
      <c r="BO28" s="4">
        <v>1.2005E-2</v>
      </c>
      <c r="BP28" s="4">
        <v>1.3117999999999999E-2</v>
      </c>
      <c r="BQ28" s="4">
        <v>1.4347E-2</v>
      </c>
      <c r="BR28" s="4">
        <v>1.5703999999999999E-2</v>
      </c>
      <c r="BS28" s="4">
        <v>1.7208999999999999E-2</v>
      </c>
      <c r="BT28" s="4">
        <v>1.8938E-2</v>
      </c>
      <c r="BU28" s="4">
        <v>2.0872000000000002E-2</v>
      </c>
      <c r="BV28" s="4">
        <v>2.2929999999999999E-2</v>
      </c>
      <c r="BW28" s="4">
        <v>2.5097000000000001E-2</v>
      </c>
      <c r="BX28" s="4">
        <v>2.7451E-2</v>
      </c>
      <c r="BY28" s="4">
        <v>3.0200999999999999E-2</v>
      </c>
      <c r="BZ28" s="4">
        <v>3.3374000000000001E-2</v>
      </c>
      <c r="CA28" s="4">
        <v>3.6832999999999998E-2</v>
      </c>
      <c r="CB28" s="4">
        <v>4.0577000000000002E-2</v>
      </c>
      <c r="CC28" s="4">
        <v>4.4734000000000003E-2</v>
      </c>
      <c r="CD28" s="4">
        <v>4.9527000000000002E-2</v>
      </c>
      <c r="CE28" s="4">
        <v>5.5078000000000002E-2</v>
      </c>
      <c r="CF28" s="4">
        <v>6.1372999999999997E-2</v>
      </c>
      <c r="CG28" s="4">
        <v>6.8476999999999996E-2</v>
      </c>
      <c r="CH28" s="4">
        <v>7.6466999999999993E-2</v>
      </c>
      <c r="CI28" s="4">
        <v>8.5425000000000001E-2</v>
      </c>
      <c r="CJ28" s="4">
        <v>9.5418000000000003E-2</v>
      </c>
      <c r="CK28" s="4">
        <v>0.106505</v>
      </c>
      <c r="CL28" s="4">
        <v>0.11873</v>
      </c>
      <c r="CM28" s="4">
        <v>0.13211999999999999</v>
      </c>
      <c r="CN28" s="4">
        <v>0.14669599999999999</v>
      </c>
      <c r="CO28" s="4">
        <v>0.162464</v>
      </c>
      <c r="CP28" s="4">
        <v>0.179422</v>
      </c>
      <c r="CQ28" s="4">
        <v>0.19755600000000001</v>
      </c>
      <c r="CR28" s="4">
        <v>0.21684200000000001</v>
      </c>
      <c r="CS28" s="4">
        <v>0.23637900000000001</v>
      </c>
      <c r="CT28" s="4">
        <v>0.25589800000000001</v>
      </c>
      <c r="CU28" s="4">
        <v>0.27510299999999999</v>
      </c>
      <c r="CV28" s="4">
        <v>0.29367900000000002</v>
      </c>
      <c r="CW28" s="4">
        <v>0.31130000000000002</v>
      </c>
      <c r="CX28" s="4">
        <v>0.32997799999999999</v>
      </c>
      <c r="CY28" s="4">
        <v>0.34977599999999998</v>
      </c>
      <c r="CZ28" s="4">
        <v>0.37076300000000001</v>
      </c>
      <c r="DA28" s="4">
        <v>0.393009</v>
      </c>
      <c r="DB28" s="4">
        <v>0.41658899999999999</v>
      </c>
      <c r="DC28" s="4">
        <v>0.44158500000000001</v>
      </c>
      <c r="DD28" s="4">
        <v>0.46808</v>
      </c>
      <c r="DE28" s="4">
        <v>0.49616399999999999</v>
      </c>
      <c r="DF28" s="4">
        <v>0.52593400000000001</v>
      </c>
      <c r="DG28" s="4">
        <v>0.55749000000000004</v>
      </c>
      <c r="DH28" s="4">
        <v>0.59094000000000002</v>
      </c>
      <c r="DI28" s="4">
        <v>0.62639599999999995</v>
      </c>
      <c r="DJ28" s="4">
        <v>0.66398000000000001</v>
      </c>
      <c r="DK28" s="4">
        <v>0.70381899999999997</v>
      </c>
      <c r="DL28" s="4">
        <v>0.74604800000000004</v>
      </c>
      <c r="DM28" s="4">
        <v>0.79081100000000004</v>
      </c>
      <c r="DN28" s="4">
        <v>0.83441200000000004</v>
      </c>
      <c r="DO28" s="4">
        <v>0.87613200000000002</v>
      </c>
      <c r="DP28" s="4">
        <v>0.91993899999999995</v>
      </c>
      <c r="DQ28" s="4">
        <v>0.96593600000000002</v>
      </c>
    </row>
    <row r="29" spans="1:121">
      <c r="A29" s="3">
        <v>2004</v>
      </c>
      <c r="B29" s="4">
        <v>6.0910000000000001E-3</v>
      </c>
      <c r="C29" s="4">
        <v>4.6099999999999998E-4</v>
      </c>
      <c r="D29" s="4">
        <v>2.6800000000000001E-4</v>
      </c>
      <c r="E29" s="4">
        <v>1.95E-4</v>
      </c>
      <c r="F29" s="4">
        <v>1.66E-4</v>
      </c>
      <c r="G29" s="4">
        <v>1.4799999999999999E-4</v>
      </c>
      <c r="H29" s="4">
        <v>1.3799999999999999E-4</v>
      </c>
      <c r="I29" s="4">
        <v>1.2999999999999999E-4</v>
      </c>
      <c r="J29" s="4">
        <v>1.22E-4</v>
      </c>
      <c r="K29" s="4">
        <v>1.13E-4</v>
      </c>
      <c r="L29" s="4">
        <v>1.07E-4</v>
      </c>
      <c r="M29" s="4">
        <v>1.11E-4</v>
      </c>
      <c r="N29" s="4">
        <v>1.3300000000000001E-4</v>
      </c>
      <c r="O29" s="4">
        <v>1.7799999999999999E-4</v>
      </c>
      <c r="P29" s="4">
        <v>2.3900000000000001E-4</v>
      </c>
      <c r="Q29" s="4">
        <v>3.0800000000000001E-4</v>
      </c>
      <c r="R29" s="4">
        <v>3.7300000000000001E-4</v>
      </c>
      <c r="S29" s="4">
        <v>4.2099999999999999E-4</v>
      </c>
      <c r="T29" s="4">
        <v>4.46E-4</v>
      </c>
      <c r="U29" s="4">
        <v>4.5300000000000001E-4</v>
      </c>
      <c r="V29" s="4">
        <v>4.5600000000000003E-4</v>
      </c>
      <c r="W29" s="4">
        <v>4.64E-4</v>
      </c>
      <c r="X29" s="4">
        <v>4.73E-4</v>
      </c>
      <c r="Y29" s="4">
        <v>4.84E-4</v>
      </c>
      <c r="Z29" s="4">
        <v>4.9700000000000005E-4</v>
      </c>
      <c r="AA29" s="4">
        <v>5.1099999999999995E-4</v>
      </c>
      <c r="AB29" s="4">
        <v>5.2700000000000002E-4</v>
      </c>
      <c r="AC29" s="4">
        <v>5.4600000000000004E-4</v>
      </c>
      <c r="AD29" s="4">
        <v>5.6800000000000004E-4</v>
      </c>
      <c r="AE29" s="4">
        <v>5.9400000000000002E-4</v>
      </c>
      <c r="AF29" s="4">
        <v>6.2500000000000001E-4</v>
      </c>
      <c r="AG29" s="4">
        <v>6.6399999999999999E-4</v>
      </c>
      <c r="AH29" s="4">
        <v>7.0899999999999999E-4</v>
      </c>
      <c r="AI29" s="4">
        <v>7.6400000000000003E-4</v>
      </c>
      <c r="AJ29" s="4">
        <v>8.2899999999999998E-4</v>
      </c>
      <c r="AK29" s="4">
        <v>9.01E-4</v>
      </c>
      <c r="AL29" s="4">
        <v>9.8200000000000002E-4</v>
      </c>
      <c r="AM29" s="4">
        <v>1.077E-3</v>
      </c>
      <c r="AN29" s="4">
        <v>1.186E-3</v>
      </c>
      <c r="AO29" s="4">
        <v>1.3090000000000001E-3</v>
      </c>
      <c r="AP29" s="4">
        <v>1.4419999999999999E-3</v>
      </c>
      <c r="AQ29" s="4">
        <v>1.5839999999999999E-3</v>
      </c>
      <c r="AR29" s="4">
        <v>1.735E-3</v>
      </c>
      <c r="AS29" s="4">
        <v>1.8940000000000001E-3</v>
      </c>
      <c r="AT29" s="4">
        <v>2.062E-3</v>
      </c>
      <c r="AU29" s="4">
        <v>2.2469999999999999E-3</v>
      </c>
      <c r="AV29" s="4">
        <v>2.444E-3</v>
      </c>
      <c r="AW29" s="4">
        <v>2.6359999999999999E-3</v>
      </c>
      <c r="AX29" s="4">
        <v>2.8180000000000002E-3</v>
      </c>
      <c r="AY29" s="4">
        <v>3.0000000000000001E-3</v>
      </c>
      <c r="AZ29" s="4">
        <v>3.2009999999999999E-3</v>
      </c>
      <c r="BA29" s="4">
        <v>3.434E-3</v>
      </c>
      <c r="BB29" s="4">
        <v>3.6979999999999999E-3</v>
      </c>
      <c r="BC29" s="4">
        <v>4.0010000000000002E-3</v>
      </c>
      <c r="BD29" s="4">
        <v>4.3439999999999998E-3</v>
      </c>
      <c r="BE29" s="4">
        <v>4.725E-3</v>
      </c>
      <c r="BF29" s="4">
        <v>5.1510000000000002E-3</v>
      </c>
      <c r="BG29" s="4">
        <v>5.6299999999999996E-3</v>
      </c>
      <c r="BH29" s="4">
        <v>6.1700000000000001E-3</v>
      </c>
      <c r="BI29" s="4">
        <v>6.77E-3</v>
      </c>
      <c r="BJ29" s="4">
        <v>7.45E-3</v>
      </c>
      <c r="BK29" s="4">
        <v>8.1939999999999999E-3</v>
      </c>
      <c r="BL29" s="4">
        <v>8.9650000000000007E-3</v>
      </c>
      <c r="BM29" s="4">
        <v>9.7529999999999995E-3</v>
      </c>
      <c r="BN29" s="4">
        <v>1.0586E-2</v>
      </c>
      <c r="BO29" s="4">
        <v>1.1513000000000001E-2</v>
      </c>
      <c r="BP29" s="4">
        <v>1.2572E-2</v>
      </c>
      <c r="BQ29" s="4">
        <v>1.3771E-2</v>
      </c>
      <c r="BR29" s="4">
        <v>1.5128000000000001E-2</v>
      </c>
      <c r="BS29" s="4">
        <v>1.6650000000000002E-2</v>
      </c>
      <c r="BT29" s="4">
        <v>1.8405999999999999E-2</v>
      </c>
      <c r="BU29" s="4">
        <v>2.0341999999999999E-2</v>
      </c>
      <c r="BV29" s="4">
        <v>2.2346000000000001E-2</v>
      </c>
      <c r="BW29" s="4">
        <v>2.4382999999999998E-2</v>
      </c>
      <c r="BX29" s="4">
        <v>2.6551000000000002E-2</v>
      </c>
      <c r="BY29" s="4">
        <v>2.9073000000000002E-2</v>
      </c>
      <c r="BZ29" s="4">
        <v>3.2023000000000003E-2</v>
      </c>
      <c r="CA29" s="4">
        <v>3.5306999999999998E-2</v>
      </c>
      <c r="CB29" s="4">
        <v>3.8948999999999998E-2</v>
      </c>
      <c r="CC29" s="4">
        <v>4.3047000000000002E-2</v>
      </c>
      <c r="CD29" s="4">
        <v>4.7768999999999999E-2</v>
      </c>
      <c r="CE29" s="4">
        <v>5.3190000000000001E-2</v>
      </c>
      <c r="CF29" s="4">
        <v>5.9278999999999998E-2</v>
      </c>
      <c r="CG29" s="4">
        <v>6.608E-2</v>
      </c>
      <c r="CH29" s="4">
        <v>7.3686000000000001E-2</v>
      </c>
      <c r="CI29" s="4">
        <v>8.2198999999999994E-2</v>
      </c>
      <c r="CJ29" s="4">
        <v>9.1713000000000003E-2</v>
      </c>
      <c r="CK29" s="4">
        <v>0.102295</v>
      </c>
      <c r="CL29" s="4">
        <v>0.11398999999999999</v>
      </c>
      <c r="CM29" s="4">
        <v>0.12682099999999999</v>
      </c>
      <c r="CN29" s="4">
        <v>0.140793</v>
      </c>
      <c r="CO29" s="4">
        <v>0.15590599999999999</v>
      </c>
      <c r="CP29" s="4">
        <v>0.17214699999999999</v>
      </c>
      <c r="CQ29" s="4">
        <v>0.189496</v>
      </c>
      <c r="CR29" s="4">
        <v>0.207923</v>
      </c>
      <c r="CS29" s="4">
        <v>0.22659299999999999</v>
      </c>
      <c r="CT29" s="4">
        <v>0.245252</v>
      </c>
      <c r="CU29" s="4">
        <v>0.26362099999999999</v>
      </c>
      <c r="CV29" s="4">
        <v>0.28140100000000001</v>
      </c>
      <c r="CW29" s="4">
        <v>0.298286</v>
      </c>
      <c r="CX29" s="4">
        <v>0.31618299999999999</v>
      </c>
      <c r="CY29" s="4">
        <v>0.33515400000000001</v>
      </c>
      <c r="CZ29" s="4">
        <v>0.355263</v>
      </c>
      <c r="DA29" s="4">
        <v>0.376579</v>
      </c>
      <c r="DB29" s="4">
        <v>0.399173</v>
      </c>
      <c r="DC29" s="4">
        <v>0.423124</v>
      </c>
      <c r="DD29" s="4">
        <v>0.44851099999999999</v>
      </c>
      <c r="DE29" s="4">
        <v>0.47542200000000001</v>
      </c>
      <c r="DF29" s="4">
        <v>0.50394700000000003</v>
      </c>
      <c r="DG29" s="4">
        <v>0.53418399999999999</v>
      </c>
      <c r="DH29" s="4">
        <v>0.56623500000000004</v>
      </c>
      <c r="DI29" s="4">
        <v>0.60020899999999999</v>
      </c>
      <c r="DJ29" s="4">
        <v>0.63622199999999995</v>
      </c>
      <c r="DK29" s="4">
        <v>0.67439499999999997</v>
      </c>
      <c r="DL29" s="4">
        <v>0.71485900000000002</v>
      </c>
      <c r="DM29" s="4">
        <v>0.75775000000000003</v>
      </c>
      <c r="DN29" s="4">
        <v>0.80321500000000001</v>
      </c>
      <c r="DO29" s="4">
        <v>0.84818400000000005</v>
      </c>
      <c r="DP29" s="4">
        <v>0.89059299999999997</v>
      </c>
      <c r="DQ29" s="4">
        <v>0.93512300000000004</v>
      </c>
    </row>
    <row r="30" spans="1:121">
      <c r="A30" s="3">
        <v>2005</v>
      </c>
      <c r="B30" s="4">
        <v>6.156E-3</v>
      </c>
      <c r="C30" s="4">
        <v>4.1599999999999997E-4</v>
      </c>
      <c r="D30" s="4">
        <v>2.5700000000000001E-4</v>
      </c>
      <c r="E30" s="4">
        <v>1.8100000000000001E-4</v>
      </c>
      <c r="F30" s="4">
        <v>1.55E-4</v>
      </c>
      <c r="G30" s="4">
        <v>1.47E-4</v>
      </c>
      <c r="H30" s="4">
        <v>1.4200000000000001E-4</v>
      </c>
      <c r="I30" s="4">
        <v>1.37E-4</v>
      </c>
      <c r="J30" s="4">
        <v>1.2899999999999999E-4</v>
      </c>
      <c r="K30" s="4">
        <v>1.17E-4</v>
      </c>
      <c r="L30" s="4">
        <v>1.07E-4</v>
      </c>
      <c r="M30" s="4">
        <v>1.06E-4</v>
      </c>
      <c r="N30" s="4">
        <v>1.2300000000000001E-4</v>
      </c>
      <c r="O30" s="4">
        <v>1.63E-4</v>
      </c>
      <c r="P30" s="4">
        <v>2.1900000000000001E-4</v>
      </c>
      <c r="Q30" s="4">
        <v>2.8299999999999999E-4</v>
      </c>
      <c r="R30" s="4">
        <v>3.4200000000000002E-4</v>
      </c>
      <c r="S30" s="4">
        <v>3.8999999999999999E-4</v>
      </c>
      <c r="T30" s="4">
        <v>4.2099999999999999E-4</v>
      </c>
      <c r="U30" s="4">
        <v>4.3800000000000002E-4</v>
      </c>
      <c r="V30" s="4">
        <v>4.5399999999999998E-4</v>
      </c>
      <c r="W30" s="4">
        <v>4.7399999999999997E-4</v>
      </c>
      <c r="X30" s="4">
        <v>4.8899999999999996E-4</v>
      </c>
      <c r="Y30" s="4">
        <v>4.9899999999999999E-4</v>
      </c>
      <c r="Z30" s="4">
        <v>5.0600000000000005E-4</v>
      </c>
      <c r="AA30" s="4">
        <v>5.13E-4</v>
      </c>
      <c r="AB30" s="4">
        <v>5.2300000000000003E-4</v>
      </c>
      <c r="AC30" s="4">
        <v>5.4000000000000001E-4</v>
      </c>
      <c r="AD30" s="4">
        <v>5.6499999999999996E-4</v>
      </c>
      <c r="AE30" s="4">
        <v>5.9900000000000003E-4</v>
      </c>
      <c r="AF30" s="4">
        <v>6.3900000000000003E-4</v>
      </c>
      <c r="AG30" s="4">
        <v>6.8300000000000001E-4</v>
      </c>
      <c r="AH30" s="4">
        <v>7.3200000000000001E-4</v>
      </c>
      <c r="AI30" s="4">
        <v>7.8600000000000002E-4</v>
      </c>
      <c r="AJ30" s="4">
        <v>8.4599999999999996E-4</v>
      </c>
      <c r="AK30" s="4">
        <v>9.1299999999999997E-4</v>
      </c>
      <c r="AL30" s="4">
        <v>9.8999999999999999E-4</v>
      </c>
      <c r="AM30" s="4">
        <v>1.0809999999999999E-3</v>
      </c>
      <c r="AN30" s="4">
        <v>1.189E-3</v>
      </c>
      <c r="AO30" s="4">
        <v>1.3110000000000001E-3</v>
      </c>
      <c r="AP30" s="4">
        <v>1.444E-3</v>
      </c>
      <c r="AQ30" s="4">
        <v>1.586E-3</v>
      </c>
      <c r="AR30" s="4">
        <v>1.737E-3</v>
      </c>
      <c r="AS30" s="4">
        <v>1.8979999999999999E-3</v>
      </c>
      <c r="AT30" s="4">
        <v>2.0669999999999998E-3</v>
      </c>
      <c r="AU30" s="4">
        <v>2.251E-3</v>
      </c>
      <c r="AV30" s="4">
        <v>2.4480000000000001E-3</v>
      </c>
      <c r="AW30" s="4">
        <v>2.6480000000000002E-3</v>
      </c>
      <c r="AX30" s="4">
        <v>2.8509999999999998E-3</v>
      </c>
      <c r="AY30" s="4">
        <v>3.0609999999999999E-3</v>
      </c>
      <c r="AZ30" s="4">
        <v>3.2959999999999999E-3</v>
      </c>
      <c r="BA30" s="4">
        <v>3.5560000000000001E-3</v>
      </c>
      <c r="BB30" s="4">
        <v>3.8219999999999999E-3</v>
      </c>
      <c r="BC30" s="4">
        <v>4.0899999999999999E-3</v>
      </c>
      <c r="BD30" s="4">
        <v>4.3750000000000004E-3</v>
      </c>
      <c r="BE30" s="4">
        <v>4.6860000000000001E-3</v>
      </c>
      <c r="BF30" s="4">
        <v>5.0509999999999999E-3</v>
      </c>
      <c r="BG30" s="4">
        <v>5.4929999999999996E-3</v>
      </c>
      <c r="BH30" s="4">
        <v>6.0309999999999999E-3</v>
      </c>
      <c r="BI30" s="4">
        <v>6.6540000000000002E-3</v>
      </c>
      <c r="BJ30" s="4">
        <v>7.365E-3</v>
      </c>
      <c r="BK30" s="4">
        <v>8.1309999999999993E-3</v>
      </c>
      <c r="BL30" s="4">
        <v>8.9079999999999993E-3</v>
      </c>
      <c r="BM30" s="4">
        <v>9.6769999999999998E-3</v>
      </c>
      <c r="BN30" s="4">
        <v>1.0475E-2</v>
      </c>
      <c r="BO30" s="4">
        <v>1.1365999999999999E-2</v>
      </c>
      <c r="BP30" s="4">
        <v>1.2397999999999999E-2</v>
      </c>
      <c r="BQ30" s="4">
        <v>1.3571E-2</v>
      </c>
      <c r="BR30" s="4">
        <v>1.491E-2</v>
      </c>
      <c r="BS30" s="4">
        <v>1.6420000000000001E-2</v>
      </c>
      <c r="BT30" s="4">
        <v>1.8159999999999999E-2</v>
      </c>
      <c r="BU30" s="4">
        <v>2.0087000000000001E-2</v>
      </c>
      <c r="BV30" s="4">
        <v>2.2103999999999999E-2</v>
      </c>
      <c r="BW30" s="4">
        <v>2.4183E-2</v>
      </c>
      <c r="BX30" s="4">
        <v>2.6414E-2</v>
      </c>
      <c r="BY30" s="4">
        <v>2.9028000000000002E-2</v>
      </c>
      <c r="BZ30" s="4">
        <v>3.2066999999999998E-2</v>
      </c>
      <c r="CA30" s="4">
        <v>3.5388000000000003E-2</v>
      </c>
      <c r="CB30" s="4">
        <v>3.8996000000000003E-2</v>
      </c>
      <c r="CC30" s="4">
        <v>4.3018000000000001E-2</v>
      </c>
      <c r="CD30" s="4">
        <v>4.7669000000000003E-2</v>
      </c>
      <c r="CE30" s="4">
        <v>5.3073000000000002E-2</v>
      </c>
      <c r="CF30" s="4">
        <v>5.9221999999999997E-2</v>
      </c>
      <c r="CG30" s="4">
        <v>6.6184000000000007E-2</v>
      </c>
      <c r="CH30" s="4">
        <v>7.4036000000000005E-2</v>
      </c>
      <c r="CI30" s="4">
        <v>8.2854999999999998E-2</v>
      </c>
      <c r="CJ30" s="4">
        <v>9.2709E-2</v>
      </c>
      <c r="CK30" s="4">
        <v>0.103657</v>
      </c>
      <c r="CL30" s="4">
        <v>0.115742</v>
      </c>
      <c r="CM30" s="4">
        <v>0.128995</v>
      </c>
      <c r="CN30" s="4">
        <v>0.14343700000000001</v>
      </c>
      <c r="CO30" s="4">
        <v>0.159077</v>
      </c>
      <c r="CP30" s="4">
        <v>0.17591399999999999</v>
      </c>
      <c r="CQ30" s="4">
        <v>0.193937</v>
      </c>
      <c r="CR30" s="4">
        <v>0.21312300000000001</v>
      </c>
      <c r="CS30" s="4">
        <v>0.232548</v>
      </c>
      <c r="CT30" s="4">
        <v>0.25193199999999999</v>
      </c>
      <c r="CU30" s="4">
        <v>0.27097100000000002</v>
      </c>
      <c r="CV30" s="4">
        <v>0.28933900000000001</v>
      </c>
      <c r="CW30" s="4">
        <v>0.30669999999999997</v>
      </c>
      <c r="CX30" s="4">
        <v>0.325102</v>
      </c>
      <c r="CY30" s="4">
        <v>0.34460800000000003</v>
      </c>
      <c r="CZ30" s="4">
        <v>0.365284</v>
      </c>
      <c r="DA30" s="4">
        <v>0.38720100000000002</v>
      </c>
      <c r="DB30" s="4">
        <v>0.41043299999999999</v>
      </c>
      <c r="DC30" s="4">
        <v>0.43505899999999997</v>
      </c>
      <c r="DD30" s="4">
        <v>0.46116299999999999</v>
      </c>
      <c r="DE30" s="4">
        <v>0.48883300000000002</v>
      </c>
      <c r="DF30" s="4">
        <v>0.51816200000000001</v>
      </c>
      <c r="DG30" s="4">
        <v>0.54925199999999996</v>
      </c>
      <c r="DH30" s="4">
        <v>0.58220700000000003</v>
      </c>
      <c r="DI30" s="4">
        <v>0.61714000000000002</v>
      </c>
      <c r="DJ30" s="4">
        <v>0.65416799999999997</v>
      </c>
      <c r="DK30" s="4">
        <v>0.69341799999999998</v>
      </c>
      <c r="DL30" s="4">
        <v>0.73502299999999998</v>
      </c>
      <c r="DM30" s="4">
        <v>0.77912499999999996</v>
      </c>
      <c r="DN30" s="4">
        <v>0.82587200000000005</v>
      </c>
      <c r="DO30" s="4">
        <v>0.87542500000000001</v>
      </c>
      <c r="DP30" s="4">
        <v>0.92344400000000004</v>
      </c>
      <c r="DQ30" s="4">
        <v>0.96961699999999995</v>
      </c>
    </row>
    <row r="31" spans="1:121">
      <c r="A31" s="3">
        <v>2006</v>
      </c>
      <c r="B31" s="4">
        <v>6.0549999999999996E-3</v>
      </c>
      <c r="C31" s="4">
        <v>4.3300000000000001E-4</v>
      </c>
      <c r="D31" s="4">
        <v>2.7599999999999999E-4</v>
      </c>
      <c r="E31" s="4">
        <v>1.84E-4</v>
      </c>
      <c r="F31" s="4">
        <v>1.6000000000000001E-4</v>
      </c>
      <c r="G31" s="4">
        <v>1.44E-4</v>
      </c>
      <c r="H31" s="4">
        <v>1.3300000000000001E-4</v>
      </c>
      <c r="I31" s="4">
        <v>1.2400000000000001E-4</v>
      </c>
      <c r="J31" s="4">
        <v>1.13E-4</v>
      </c>
      <c r="K31" s="4">
        <v>1.02E-4</v>
      </c>
      <c r="L31" s="4">
        <v>9.2999999999999997E-5</v>
      </c>
      <c r="M31" s="4">
        <v>9.3999999999999994E-5</v>
      </c>
      <c r="N31" s="4">
        <v>1.13E-4</v>
      </c>
      <c r="O31" s="4">
        <v>1.5300000000000001E-4</v>
      </c>
      <c r="P31" s="4">
        <v>2.1000000000000001E-4</v>
      </c>
      <c r="Q31" s="4">
        <v>2.7399999999999999E-4</v>
      </c>
      <c r="R31" s="4">
        <v>3.3500000000000001E-4</v>
      </c>
      <c r="S31" s="4">
        <v>3.8499999999999998E-4</v>
      </c>
      <c r="T31" s="4">
        <v>4.1800000000000002E-4</v>
      </c>
      <c r="U31" s="4">
        <v>4.3800000000000002E-4</v>
      </c>
      <c r="V31" s="4">
        <v>4.57E-4</v>
      </c>
      <c r="W31" s="4">
        <v>4.7899999999999999E-4</v>
      </c>
      <c r="X31" s="4">
        <v>4.9700000000000005E-4</v>
      </c>
      <c r="Y31" s="4">
        <v>5.1099999999999995E-4</v>
      </c>
      <c r="Z31" s="4">
        <v>5.2300000000000003E-4</v>
      </c>
      <c r="AA31" s="4">
        <v>5.3600000000000002E-4</v>
      </c>
      <c r="AB31" s="4">
        <v>5.5000000000000003E-4</v>
      </c>
      <c r="AC31" s="4">
        <v>5.6700000000000001E-4</v>
      </c>
      <c r="AD31" s="4">
        <v>5.8799999999999998E-4</v>
      </c>
      <c r="AE31" s="4">
        <v>6.1200000000000002E-4</v>
      </c>
      <c r="AF31" s="4">
        <v>6.4099999999999997E-4</v>
      </c>
      <c r="AG31" s="4">
        <v>6.7699999999999998E-4</v>
      </c>
      <c r="AH31" s="4">
        <v>7.2000000000000005E-4</v>
      </c>
      <c r="AI31" s="4">
        <v>7.7200000000000001E-4</v>
      </c>
      <c r="AJ31" s="4">
        <v>8.3299999999999997E-4</v>
      </c>
      <c r="AK31" s="4">
        <v>9.0300000000000005E-4</v>
      </c>
      <c r="AL31" s="4">
        <v>9.8200000000000002E-4</v>
      </c>
      <c r="AM31" s="4">
        <v>1.073E-3</v>
      </c>
      <c r="AN31" s="4">
        <v>1.1789999999999999E-3</v>
      </c>
      <c r="AO31" s="4">
        <v>1.299E-3</v>
      </c>
      <c r="AP31" s="4">
        <v>1.4300000000000001E-3</v>
      </c>
      <c r="AQ31" s="4">
        <v>1.57E-3</v>
      </c>
      <c r="AR31" s="4">
        <v>1.72E-3</v>
      </c>
      <c r="AS31" s="4">
        <v>1.8779999999999999E-3</v>
      </c>
      <c r="AT31" s="4">
        <v>2.0460000000000001E-3</v>
      </c>
      <c r="AU31" s="4">
        <v>2.2290000000000001E-3</v>
      </c>
      <c r="AV31" s="4">
        <v>2.4229999999999998E-3</v>
      </c>
      <c r="AW31" s="4">
        <v>2.6220000000000002E-3</v>
      </c>
      <c r="AX31" s="4">
        <v>2.826E-3</v>
      </c>
      <c r="AY31" s="4">
        <v>3.0379999999999999E-3</v>
      </c>
      <c r="AZ31" s="4">
        <v>3.2750000000000001E-3</v>
      </c>
      <c r="BA31" s="4">
        <v>3.5349999999999999E-3</v>
      </c>
      <c r="BB31" s="4">
        <v>3.7980000000000002E-3</v>
      </c>
      <c r="BC31" s="4">
        <v>4.0610000000000004E-3</v>
      </c>
      <c r="BD31" s="4">
        <v>4.3379999999999998E-3</v>
      </c>
      <c r="BE31" s="4">
        <v>4.64E-3</v>
      </c>
      <c r="BF31" s="4">
        <v>4.993E-3</v>
      </c>
      <c r="BG31" s="4">
        <v>5.4190000000000002E-3</v>
      </c>
      <c r="BH31" s="4">
        <v>5.9360000000000003E-3</v>
      </c>
      <c r="BI31" s="4">
        <v>6.5339999999999999E-3</v>
      </c>
      <c r="BJ31" s="4">
        <v>7.2189999999999997E-3</v>
      </c>
      <c r="BK31" s="4">
        <v>7.9559999999999995E-3</v>
      </c>
      <c r="BL31" s="4">
        <v>8.6979999999999991E-3</v>
      </c>
      <c r="BM31" s="4">
        <v>9.4240000000000001E-3</v>
      </c>
      <c r="BN31" s="4">
        <v>1.0174000000000001E-2</v>
      </c>
      <c r="BO31" s="4">
        <v>1.1009E-2</v>
      </c>
      <c r="BP31" s="4">
        <v>1.1986E-2</v>
      </c>
      <c r="BQ31" s="4">
        <v>1.3117E-2</v>
      </c>
      <c r="BR31" s="4">
        <v>1.443E-2</v>
      </c>
      <c r="BS31" s="4">
        <v>1.5924000000000001E-2</v>
      </c>
      <c r="BT31" s="4">
        <v>1.7645999999999998E-2</v>
      </c>
      <c r="BU31" s="4">
        <v>1.9543999999999999E-2</v>
      </c>
      <c r="BV31" s="4">
        <v>2.1523E-2</v>
      </c>
      <c r="BW31" s="4">
        <v>2.3550999999999999E-2</v>
      </c>
      <c r="BX31" s="4">
        <v>2.5717E-2</v>
      </c>
      <c r="BY31" s="4">
        <v>2.8247000000000001E-2</v>
      </c>
      <c r="BZ31" s="4">
        <v>3.1186999999999999E-2</v>
      </c>
      <c r="CA31" s="4">
        <v>3.4404999999999998E-2</v>
      </c>
      <c r="CB31" s="4">
        <v>3.7905000000000001E-2</v>
      </c>
      <c r="CC31" s="4">
        <v>4.1807999999999998E-2</v>
      </c>
      <c r="CD31" s="4">
        <v>4.6337000000000003E-2</v>
      </c>
      <c r="CE31" s="4">
        <v>5.1587000000000001E-2</v>
      </c>
      <c r="CF31" s="4">
        <v>5.7502999999999999E-2</v>
      </c>
      <c r="CG31" s="4">
        <v>6.4134999999999998E-2</v>
      </c>
      <c r="CH31" s="4">
        <v>7.1586999999999998E-2</v>
      </c>
      <c r="CI31" s="4">
        <v>7.9984E-2</v>
      </c>
      <c r="CJ31" s="4">
        <v>8.9430999999999997E-2</v>
      </c>
      <c r="CK31" s="4">
        <v>0.100009</v>
      </c>
      <c r="CL31" s="4">
        <v>0.111773</v>
      </c>
      <c r="CM31" s="4">
        <v>0.12474499999999999</v>
      </c>
      <c r="CN31" s="4">
        <v>0.13893800000000001</v>
      </c>
      <c r="CO31" s="4">
        <v>0.15434800000000001</v>
      </c>
      <c r="CP31" s="4">
        <v>0.170963</v>
      </c>
      <c r="CQ31" s="4">
        <v>0.18876100000000001</v>
      </c>
      <c r="CR31" s="4">
        <v>0.20771100000000001</v>
      </c>
      <c r="CS31" s="4">
        <v>0.226885</v>
      </c>
      <c r="CT31" s="4">
        <v>0.24599699999999999</v>
      </c>
      <c r="CU31" s="4">
        <v>0.26473099999999999</v>
      </c>
      <c r="CV31" s="4">
        <v>0.28275400000000001</v>
      </c>
      <c r="CW31" s="4">
        <v>0.29971900000000001</v>
      </c>
      <c r="CX31" s="4">
        <v>0.31770199999999998</v>
      </c>
      <c r="CY31" s="4">
        <v>0.33676400000000001</v>
      </c>
      <c r="CZ31" s="4">
        <v>0.35697000000000001</v>
      </c>
      <c r="DA31" s="4">
        <v>0.37838899999999998</v>
      </c>
      <c r="DB31" s="4">
        <v>0.401092</v>
      </c>
      <c r="DC31" s="4">
        <v>0.42515700000000001</v>
      </c>
      <c r="DD31" s="4">
        <v>0.45066699999999998</v>
      </c>
      <c r="DE31" s="4">
        <v>0.47770699999999999</v>
      </c>
      <c r="DF31" s="4">
        <v>0.50636899999999996</v>
      </c>
      <c r="DG31" s="4">
        <v>0.53675099999999998</v>
      </c>
      <c r="DH31" s="4">
        <v>0.56895600000000002</v>
      </c>
      <c r="DI31" s="4">
        <v>0.60309400000000002</v>
      </c>
      <c r="DJ31" s="4">
        <v>0.63927900000000004</v>
      </c>
      <c r="DK31" s="4">
        <v>0.67763600000000002</v>
      </c>
      <c r="DL31" s="4">
        <v>0.71829399999999999</v>
      </c>
      <c r="DM31" s="4">
        <v>0.76139199999999996</v>
      </c>
      <c r="DN31" s="4">
        <v>0.80707600000000002</v>
      </c>
      <c r="DO31" s="4">
        <v>0.85199800000000003</v>
      </c>
      <c r="DP31" s="4">
        <v>0.894598</v>
      </c>
      <c r="DQ31" s="4">
        <v>0.93932800000000005</v>
      </c>
    </row>
    <row r="32" spans="1:121">
      <c r="A32" s="3">
        <v>2007</v>
      </c>
      <c r="B32" s="4">
        <v>5.7889999999999999E-3</v>
      </c>
      <c r="C32" s="4">
        <v>4.0499999999999998E-4</v>
      </c>
      <c r="D32" s="4">
        <v>2.5799999999999998E-4</v>
      </c>
      <c r="E32" s="4">
        <v>1.7200000000000001E-4</v>
      </c>
      <c r="F32" s="4">
        <v>1.4999999999999999E-4</v>
      </c>
      <c r="G32" s="4">
        <v>1.37E-4</v>
      </c>
      <c r="H32" s="4">
        <v>1.2899999999999999E-4</v>
      </c>
      <c r="I32" s="4">
        <v>1.22E-4</v>
      </c>
      <c r="J32" s="4">
        <v>1.13E-4</v>
      </c>
      <c r="K32" s="4">
        <v>1.03E-4</v>
      </c>
      <c r="L32" s="4">
        <v>9.6000000000000002E-5</v>
      </c>
      <c r="M32" s="4">
        <v>9.7E-5</v>
      </c>
      <c r="N32" s="4">
        <v>1.16E-4</v>
      </c>
      <c r="O32" s="4">
        <v>1.5699999999999999E-4</v>
      </c>
      <c r="P32" s="4">
        <v>2.12E-4</v>
      </c>
      <c r="Q32" s="4">
        <v>2.7599999999999999E-4</v>
      </c>
      <c r="R32" s="4">
        <v>3.3500000000000001E-4</v>
      </c>
      <c r="S32" s="4">
        <v>3.8299999999999999E-4</v>
      </c>
      <c r="T32" s="4">
        <v>4.15E-4</v>
      </c>
      <c r="U32" s="4">
        <v>4.3399999999999998E-4</v>
      </c>
      <c r="V32" s="4">
        <v>4.5199999999999998E-4</v>
      </c>
      <c r="W32" s="4">
        <v>4.7199999999999998E-4</v>
      </c>
      <c r="X32" s="4">
        <v>4.8700000000000002E-4</v>
      </c>
      <c r="Y32" s="4">
        <v>4.9799999999999996E-4</v>
      </c>
      <c r="Z32" s="4">
        <v>5.0600000000000005E-4</v>
      </c>
      <c r="AA32" s="4">
        <v>5.1400000000000003E-4</v>
      </c>
      <c r="AB32" s="4">
        <v>5.2499999999999997E-4</v>
      </c>
      <c r="AC32" s="4">
        <v>5.4000000000000001E-4</v>
      </c>
      <c r="AD32" s="4">
        <v>5.5999999999999995E-4</v>
      </c>
      <c r="AE32" s="4">
        <v>5.8500000000000002E-4</v>
      </c>
      <c r="AF32" s="4">
        <v>6.1600000000000001E-4</v>
      </c>
      <c r="AG32" s="4">
        <v>6.5300000000000004E-4</v>
      </c>
      <c r="AH32" s="4">
        <v>6.9899999999999997E-4</v>
      </c>
      <c r="AI32" s="4">
        <v>7.5600000000000005E-4</v>
      </c>
      <c r="AJ32" s="4">
        <v>8.2399999999999997E-4</v>
      </c>
      <c r="AK32" s="4">
        <v>8.9999999999999998E-4</v>
      </c>
      <c r="AL32" s="4">
        <v>9.859999999999999E-4</v>
      </c>
      <c r="AM32" s="4">
        <v>1.083E-3</v>
      </c>
      <c r="AN32" s="4">
        <v>1.194E-3</v>
      </c>
      <c r="AO32" s="4">
        <v>1.3179999999999999E-3</v>
      </c>
      <c r="AP32" s="4">
        <v>1.4519999999999999E-3</v>
      </c>
      <c r="AQ32" s="4">
        <v>1.5939999999999999E-3</v>
      </c>
      <c r="AR32" s="4">
        <v>1.7459999999999999E-3</v>
      </c>
      <c r="AS32" s="4">
        <v>1.908E-3</v>
      </c>
      <c r="AT32" s="4">
        <v>2.078E-3</v>
      </c>
      <c r="AU32" s="4">
        <v>2.2629999999999998E-3</v>
      </c>
      <c r="AV32" s="4">
        <v>2.4589999999999998E-3</v>
      </c>
      <c r="AW32" s="4">
        <v>2.6510000000000001E-3</v>
      </c>
      <c r="AX32" s="4">
        <v>2.8370000000000001E-3</v>
      </c>
      <c r="AY32" s="4">
        <v>3.0230000000000001E-3</v>
      </c>
      <c r="AZ32" s="4">
        <v>3.2309999999999999E-3</v>
      </c>
      <c r="BA32" s="4">
        <v>3.467E-3</v>
      </c>
      <c r="BB32" s="4">
        <v>3.715E-3</v>
      </c>
      <c r="BC32" s="4">
        <v>3.9769999999999996E-3</v>
      </c>
      <c r="BD32" s="4">
        <v>4.2630000000000003E-3</v>
      </c>
      <c r="BE32" s="4">
        <v>4.5789999999999997E-3</v>
      </c>
      <c r="BF32" s="4">
        <v>4.9449999999999997E-3</v>
      </c>
      <c r="BG32" s="4">
        <v>5.3829999999999998E-3</v>
      </c>
      <c r="BH32" s="4">
        <v>5.9080000000000001E-3</v>
      </c>
      <c r="BI32" s="4">
        <v>6.5120000000000004E-3</v>
      </c>
      <c r="BJ32" s="4">
        <v>7.2040000000000003E-3</v>
      </c>
      <c r="BK32" s="4">
        <v>7.9520000000000007E-3</v>
      </c>
      <c r="BL32" s="4">
        <v>8.7150000000000005E-3</v>
      </c>
      <c r="BM32" s="4">
        <v>9.4739999999999998E-3</v>
      </c>
      <c r="BN32" s="4">
        <v>1.0265E-2</v>
      </c>
      <c r="BO32" s="4">
        <v>1.1147000000000001E-2</v>
      </c>
      <c r="BP32" s="4">
        <v>1.2168999999999999E-2</v>
      </c>
      <c r="BQ32" s="4">
        <v>1.3342E-2</v>
      </c>
      <c r="BR32" s="4">
        <v>1.4690999999999999E-2</v>
      </c>
      <c r="BS32" s="4">
        <v>1.6216999999999999E-2</v>
      </c>
      <c r="BT32" s="4">
        <v>1.7975000000000001E-2</v>
      </c>
      <c r="BU32" s="4">
        <v>1.9913E-2</v>
      </c>
      <c r="BV32" s="4">
        <v>2.1929000000000001E-2</v>
      </c>
      <c r="BW32" s="4">
        <v>2.3990000000000001E-2</v>
      </c>
      <c r="BX32" s="4">
        <v>2.6187999999999999E-2</v>
      </c>
      <c r="BY32" s="4">
        <v>2.8774000000000001E-2</v>
      </c>
      <c r="BZ32" s="4">
        <v>3.1785000000000001E-2</v>
      </c>
      <c r="CA32" s="4">
        <v>3.5057999999999999E-2</v>
      </c>
      <c r="CB32" s="4">
        <v>3.8591E-2</v>
      </c>
      <c r="CC32" s="4">
        <v>4.2523999999999999E-2</v>
      </c>
      <c r="CD32" s="4">
        <v>4.7058999999999997E-2</v>
      </c>
      <c r="CE32" s="4">
        <v>5.2363E-2</v>
      </c>
      <c r="CF32" s="4">
        <v>5.8494999999999998E-2</v>
      </c>
      <c r="CG32" s="4">
        <v>6.5549999999999997E-2</v>
      </c>
      <c r="CH32" s="4">
        <v>7.3562000000000002E-2</v>
      </c>
      <c r="CI32" s="4">
        <v>8.2544999999999993E-2</v>
      </c>
      <c r="CJ32" s="4">
        <v>9.2513999999999999E-2</v>
      </c>
      <c r="CK32" s="4">
        <v>0.103492</v>
      </c>
      <c r="CL32" s="4">
        <v>0.115513</v>
      </c>
      <c r="CM32" s="4">
        <v>0.12862000000000001</v>
      </c>
      <c r="CN32" s="4">
        <v>0.14285100000000001</v>
      </c>
      <c r="CO32" s="4">
        <v>0.15823599999999999</v>
      </c>
      <c r="CP32" s="4">
        <v>0.17479700000000001</v>
      </c>
      <c r="CQ32" s="4">
        <v>0.19254199999999999</v>
      </c>
      <c r="CR32" s="4">
        <v>0.21146599999999999</v>
      </c>
      <c r="CS32" s="4">
        <v>0.230631</v>
      </c>
      <c r="CT32" s="4">
        <v>0.24976599999999999</v>
      </c>
      <c r="CU32" s="4">
        <v>0.26857700000000001</v>
      </c>
      <c r="CV32" s="4">
        <v>0.286748</v>
      </c>
      <c r="CW32" s="4">
        <v>0.30395299999999997</v>
      </c>
      <c r="CX32" s="4">
        <v>0.32219100000000001</v>
      </c>
      <c r="CY32" s="4">
        <v>0.34152199999999999</v>
      </c>
      <c r="CZ32" s="4">
        <v>0.36201299999999997</v>
      </c>
      <c r="DA32" s="4">
        <v>0.38373400000000002</v>
      </c>
      <c r="DB32" s="4">
        <v>0.40675800000000001</v>
      </c>
      <c r="DC32" s="4">
        <v>0.43116399999999999</v>
      </c>
      <c r="DD32" s="4">
        <v>0.457034</v>
      </c>
      <c r="DE32" s="4">
        <v>0.484456</v>
      </c>
      <c r="DF32" s="4">
        <v>0.51352299999999995</v>
      </c>
      <c r="DG32" s="4">
        <v>0.54433399999999998</v>
      </c>
      <c r="DH32" s="4">
        <v>0.57699400000000001</v>
      </c>
      <c r="DI32" s="4">
        <v>0.61161399999999999</v>
      </c>
      <c r="DJ32" s="4">
        <v>0.64831099999999997</v>
      </c>
      <c r="DK32" s="4">
        <v>0.68720899999999996</v>
      </c>
      <c r="DL32" s="4">
        <v>0.72844200000000003</v>
      </c>
      <c r="DM32" s="4">
        <v>0.77214799999999995</v>
      </c>
      <c r="DN32" s="4">
        <v>0.81847700000000001</v>
      </c>
      <c r="DO32" s="4">
        <v>0.86643499999999996</v>
      </c>
      <c r="DP32" s="4">
        <v>0.90975600000000001</v>
      </c>
      <c r="DQ32" s="4">
        <v>0.95524399999999998</v>
      </c>
    </row>
    <row r="33" spans="1:121">
      <c r="A33" s="3">
        <v>2008</v>
      </c>
      <c r="B33" s="4">
        <v>5.6569999999999997E-3</v>
      </c>
      <c r="C33" s="4">
        <v>3.9199999999999999E-4</v>
      </c>
      <c r="D33" s="4">
        <v>2.5000000000000001E-4</v>
      </c>
      <c r="E33" s="4">
        <v>1.6699999999999999E-4</v>
      </c>
      <c r="F33" s="4">
        <v>1.45E-4</v>
      </c>
      <c r="G33" s="4">
        <v>1.3200000000000001E-4</v>
      </c>
      <c r="H33" s="4">
        <v>1.25E-4</v>
      </c>
      <c r="I33" s="4">
        <v>1.1900000000000001E-4</v>
      </c>
      <c r="J33" s="4">
        <v>1.1E-4</v>
      </c>
      <c r="K33" s="4">
        <v>1.01E-4</v>
      </c>
      <c r="L33" s="4">
        <v>9.3999999999999994E-5</v>
      </c>
      <c r="M33" s="4">
        <v>9.5000000000000005E-5</v>
      </c>
      <c r="N33" s="4">
        <v>1.1400000000000001E-4</v>
      </c>
      <c r="O33" s="4">
        <v>1.54E-4</v>
      </c>
      <c r="P33" s="4">
        <v>2.0900000000000001E-4</v>
      </c>
      <c r="Q33" s="4">
        <v>2.7099999999999997E-4</v>
      </c>
      <c r="R33" s="4">
        <v>3.2899999999999997E-4</v>
      </c>
      <c r="S33" s="4">
        <v>3.77E-4</v>
      </c>
      <c r="T33" s="4">
        <v>4.0900000000000002E-4</v>
      </c>
      <c r="U33" s="4">
        <v>4.2900000000000002E-4</v>
      </c>
      <c r="V33" s="4">
        <v>4.4700000000000002E-4</v>
      </c>
      <c r="W33" s="4">
        <v>4.6799999999999999E-4</v>
      </c>
      <c r="X33" s="4">
        <v>4.84E-4</v>
      </c>
      <c r="Y33" s="4">
        <v>4.9399999999999997E-4</v>
      </c>
      <c r="Z33" s="4">
        <v>5.0199999999999995E-4</v>
      </c>
      <c r="AA33" s="4">
        <v>5.0900000000000001E-4</v>
      </c>
      <c r="AB33" s="4">
        <v>5.1900000000000004E-4</v>
      </c>
      <c r="AC33" s="4">
        <v>5.3300000000000005E-4</v>
      </c>
      <c r="AD33" s="4">
        <v>5.53E-4</v>
      </c>
      <c r="AE33" s="4">
        <v>5.7899999999999998E-4</v>
      </c>
      <c r="AF33" s="4">
        <v>6.0999999999999997E-4</v>
      </c>
      <c r="AG33" s="4">
        <v>6.4800000000000003E-4</v>
      </c>
      <c r="AH33" s="4">
        <v>6.9399999999999996E-4</v>
      </c>
      <c r="AI33" s="4">
        <v>7.5100000000000004E-4</v>
      </c>
      <c r="AJ33" s="4">
        <v>8.1700000000000002E-4</v>
      </c>
      <c r="AK33" s="4">
        <v>8.92E-4</v>
      </c>
      <c r="AL33" s="4">
        <v>9.7499999999999996E-4</v>
      </c>
      <c r="AM33" s="4">
        <v>1.072E-3</v>
      </c>
      <c r="AN33" s="4">
        <v>1.1839999999999999E-3</v>
      </c>
      <c r="AO33" s="4">
        <v>1.3090000000000001E-3</v>
      </c>
      <c r="AP33" s="4">
        <v>1.444E-3</v>
      </c>
      <c r="AQ33" s="4">
        <v>1.5870000000000001E-3</v>
      </c>
      <c r="AR33" s="4">
        <v>1.738E-3</v>
      </c>
      <c r="AS33" s="4">
        <v>1.8979999999999999E-3</v>
      </c>
      <c r="AT33" s="4">
        <v>2.065E-3</v>
      </c>
      <c r="AU33" s="4">
        <v>2.2469999999999999E-3</v>
      </c>
      <c r="AV33" s="4">
        <v>2.4390000000000002E-3</v>
      </c>
      <c r="AW33" s="4">
        <v>2.6280000000000001E-3</v>
      </c>
      <c r="AX33" s="4">
        <v>2.8089999999999999E-3</v>
      </c>
      <c r="AY33" s="4">
        <v>2.99E-3</v>
      </c>
      <c r="AZ33" s="4">
        <v>3.1930000000000001E-3</v>
      </c>
      <c r="BA33" s="4">
        <v>3.4220000000000001E-3</v>
      </c>
      <c r="BB33" s="4">
        <v>3.666E-3</v>
      </c>
      <c r="BC33" s="4">
        <v>3.9230000000000003E-3</v>
      </c>
      <c r="BD33" s="4">
        <v>4.2040000000000003E-3</v>
      </c>
      <c r="BE33" s="4">
        <v>4.5149999999999999E-3</v>
      </c>
      <c r="BF33" s="4">
        <v>4.8770000000000003E-3</v>
      </c>
      <c r="BG33" s="4">
        <v>5.313E-3</v>
      </c>
      <c r="BH33" s="4">
        <v>5.8370000000000002E-3</v>
      </c>
      <c r="BI33" s="4">
        <v>6.4419999999999998E-3</v>
      </c>
      <c r="BJ33" s="4">
        <v>7.1339999999999997E-3</v>
      </c>
      <c r="BK33" s="4">
        <v>7.8829999999999994E-3</v>
      </c>
      <c r="BL33" s="4">
        <v>8.6459999999999992E-3</v>
      </c>
      <c r="BM33" s="4">
        <v>9.4070000000000004E-3</v>
      </c>
      <c r="BN33" s="4">
        <v>1.0200000000000001E-2</v>
      </c>
      <c r="BO33" s="4">
        <v>1.1083000000000001E-2</v>
      </c>
      <c r="BP33" s="4">
        <v>1.2104999999999999E-2</v>
      </c>
      <c r="BQ33" s="4">
        <v>1.3272000000000001E-2</v>
      </c>
      <c r="BR33" s="4">
        <v>1.4609E-2</v>
      </c>
      <c r="BS33" s="4">
        <v>1.6118E-2</v>
      </c>
      <c r="BT33" s="4">
        <v>1.7854999999999999E-2</v>
      </c>
      <c r="BU33" s="4">
        <v>1.9769999999999999E-2</v>
      </c>
      <c r="BV33" s="4">
        <v>2.1763000000000001E-2</v>
      </c>
      <c r="BW33" s="4">
        <v>2.3802E-2</v>
      </c>
      <c r="BX33" s="4">
        <v>2.5978000000000001E-2</v>
      </c>
      <c r="BY33" s="4">
        <v>2.8537E-2</v>
      </c>
      <c r="BZ33" s="4">
        <v>3.1515000000000001E-2</v>
      </c>
      <c r="CA33" s="4">
        <v>3.4749000000000002E-2</v>
      </c>
      <c r="CB33" s="4">
        <v>3.8237E-2</v>
      </c>
      <c r="CC33" s="4">
        <v>4.2118000000000003E-2</v>
      </c>
      <c r="CD33" s="4">
        <v>4.6597E-2</v>
      </c>
      <c r="CE33" s="4">
        <v>5.1838000000000002E-2</v>
      </c>
      <c r="CF33" s="4">
        <v>5.7890999999999998E-2</v>
      </c>
      <c r="CG33" s="4">
        <v>6.4849000000000004E-2</v>
      </c>
      <c r="CH33" s="4">
        <v>7.2750999999999996E-2</v>
      </c>
      <c r="CI33" s="4">
        <v>8.1616999999999995E-2</v>
      </c>
      <c r="CJ33" s="4">
        <v>9.1467000000000007E-2</v>
      </c>
      <c r="CK33" s="4">
        <v>0.10233</v>
      </c>
      <c r="CL33" s="4">
        <v>0.114241</v>
      </c>
      <c r="CM33" s="4">
        <v>0.12724099999999999</v>
      </c>
      <c r="CN33" s="4">
        <v>0.14136799999999999</v>
      </c>
      <c r="CO33" s="4">
        <v>0.15665200000000001</v>
      </c>
      <c r="CP33" s="4">
        <v>0.17311099999999999</v>
      </c>
      <c r="CQ33" s="4">
        <v>0.19075400000000001</v>
      </c>
      <c r="CR33" s="4">
        <v>0.20957500000000001</v>
      </c>
      <c r="CS33" s="4">
        <v>0.228632</v>
      </c>
      <c r="CT33" s="4">
        <v>0.24765400000000001</v>
      </c>
      <c r="CU33" s="4">
        <v>0.26634400000000003</v>
      </c>
      <c r="CV33" s="4">
        <v>0.28438400000000003</v>
      </c>
      <c r="CW33" s="4">
        <v>0.30144799999999999</v>
      </c>
      <c r="CX33" s="4">
        <v>0.31953399999999998</v>
      </c>
      <c r="CY33" s="4">
        <v>0.33870600000000001</v>
      </c>
      <c r="CZ33" s="4">
        <v>0.35902899999999999</v>
      </c>
      <c r="DA33" s="4">
        <v>0.38057099999999999</v>
      </c>
      <c r="DB33" s="4">
        <v>0.40340500000000001</v>
      </c>
      <c r="DC33" s="4">
        <v>0.42760900000000002</v>
      </c>
      <c r="DD33" s="4">
        <v>0.453266</v>
      </c>
      <c r="DE33" s="4">
        <v>0.480462</v>
      </c>
      <c r="DF33" s="4">
        <v>0.50928899999999999</v>
      </c>
      <c r="DG33" s="4">
        <v>0.53984699999999997</v>
      </c>
      <c r="DH33" s="4">
        <v>0.572237</v>
      </c>
      <c r="DI33" s="4">
        <v>0.606572</v>
      </c>
      <c r="DJ33" s="4">
        <v>0.64296600000000004</v>
      </c>
      <c r="DK33" s="4">
        <v>0.68154400000000004</v>
      </c>
      <c r="DL33" s="4">
        <v>0.72243599999999997</v>
      </c>
      <c r="DM33" s="4">
        <v>0.76578299999999999</v>
      </c>
      <c r="DN33" s="4">
        <v>0.81172999999999995</v>
      </c>
      <c r="DO33" s="4">
        <v>0.85621199999999997</v>
      </c>
      <c r="DP33" s="4">
        <v>0.89902300000000002</v>
      </c>
      <c r="DQ33" s="4">
        <v>0.94397399999999998</v>
      </c>
    </row>
    <row r="34" spans="1:121">
      <c r="A34" s="3">
        <v>2009</v>
      </c>
      <c r="B34" s="4">
        <v>5.5290000000000001E-3</v>
      </c>
      <c r="C34" s="4">
        <v>3.79E-4</v>
      </c>
      <c r="D34" s="4">
        <v>2.42E-4</v>
      </c>
      <c r="E34" s="4">
        <v>1.6100000000000001E-4</v>
      </c>
      <c r="F34" s="4">
        <v>1.4100000000000001E-4</v>
      </c>
      <c r="G34" s="4">
        <v>1.2899999999999999E-4</v>
      </c>
      <c r="H34" s="4">
        <v>1.22E-4</v>
      </c>
      <c r="I34" s="4">
        <v>1.16E-4</v>
      </c>
      <c r="J34" s="4">
        <v>1.08E-4</v>
      </c>
      <c r="K34" s="4">
        <v>9.8999999999999994E-5</v>
      </c>
      <c r="L34" s="4">
        <v>9.2E-5</v>
      </c>
      <c r="M34" s="4">
        <v>9.3999999999999994E-5</v>
      </c>
      <c r="N34" s="4">
        <v>1.12E-4</v>
      </c>
      <c r="O34" s="4">
        <v>1.5100000000000001E-4</v>
      </c>
      <c r="P34" s="4">
        <v>2.05E-4</v>
      </c>
      <c r="Q34" s="4">
        <v>2.6600000000000001E-4</v>
      </c>
      <c r="R34" s="4">
        <v>3.2400000000000001E-4</v>
      </c>
      <c r="S34" s="4">
        <v>3.7100000000000002E-4</v>
      </c>
      <c r="T34" s="4">
        <v>4.0299999999999998E-4</v>
      </c>
      <c r="U34" s="4">
        <v>4.2400000000000001E-4</v>
      </c>
      <c r="V34" s="4">
        <v>4.4299999999999998E-4</v>
      </c>
      <c r="W34" s="4">
        <v>4.64E-4</v>
      </c>
      <c r="X34" s="4">
        <v>4.8099999999999998E-4</v>
      </c>
      <c r="Y34" s="4">
        <v>4.9100000000000001E-4</v>
      </c>
      <c r="Z34" s="4">
        <v>4.9799999999999996E-4</v>
      </c>
      <c r="AA34" s="4">
        <v>5.04E-4</v>
      </c>
      <c r="AB34" s="4">
        <v>5.1400000000000003E-4</v>
      </c>
      <c r="AC34" s="4">
        <v>5.2700000000000002E-4</v>
      </c>
      <c r="AD34" s="4">
        <v>5.4699999999999996E-4</v>
      </c>
      <c r="AE34" s="4">
        <v>5.7300000000000005E-4</v>
      </c>
      <c r="AF34" s="4">
        <v>6.0400000000000004E-4</v>
      </c>
      <c r="AG34" s="4">
        <v>6.4099999999999997E-4</v>
      </c>
      <c r="AH34" s="4">
        <v>6.8800000000000003E-4</v>
      </c>
      <c r="AI34" s="4">
        <v>7.4399999999999998E-4</v>
      </c>
      <c r="AJ34" s="4">
        <v>8.1099999999999998E-4</v>
      </c>
      <c r="AK34" s="4">
        <v>8.8599999999999996E-4</v>
      </c>
      <c r="AL34" s="4">
        <v>9.7000000000000005E-4</v>
      </c>
      <c r="AM34" s="4">
        <v>1.0660000000000001E-3</v>
      </c>
      <c r="AN34" s="4">
        <v>1.178E-3</v>
      </c>
      <c r="AO34" s="4">
        <v>1.3029999999999999E-3</v>
      </c>
      <c r="AP34" s="4">
        <v>1.438E-3</v>
      </c>
      <c r="AQ34" s="4">
        <v>1.58E-3</v>
      </c>
      <c r="AR34" s="4">
        <v>1.7309999999999999E-3</v>
      </c>
      <c r="AS34" s="4">
        <v>1.8879999999999999E-3</v>
      </c>
      <c r="AT34" s="4">
        <v>2.0530000000000001E-3</v>
      </c>
      <c r="AU34" s="4">
        <v>2.2330000000000002E-3</v>
      </c>
      <c r="AV34" s="4">
        <v>2.4220000000000001E-3</v>
      </c>
      <c r="AW34" s="4">
        <v>2.6069999999999999E-3</v>
      </c>
      <c r="AX34" s="4">
        <v>2.7829999999999999E-3</v>
      </c>
      <c r="AY34" s="4">
        <v>2.96E-3</v>
      </c>
      <c r="AZ34" s="4">
        <v>3.1570000000000001E-3</v>
      </c>
      <c r="BA34" s="4">
        <v>3.382E-3</v>
      </c>
      <c r="BB34" s="4">
        <v>3.62E-3</v>
      </c>
      <c r="BC34" s="4">
        <v>3.872E-3</v>
      </c>
      <c r="BD34" s="4">
        <v>4.1489999999999999E-3</v>
      </c>
      <c r="BE34" s="4">
        <v>4.4549999999999998E-3</v>
      </c>
      <c r="BF34" s="4">
        <v>4.8110000000000002E-3</v>
      </c>
      <c r="BG34" s="4">
        <v>5.2420000000000001E-3</v>
      </c>
      <c r="BH34" s="4">
        <v>5.7600000000000004E-3</v>
      </c>
      <c r="BI34" s="4">
        <v>6.3590000000000001E-3</v>
      </c>
      <c r="BJ34" s="4">
        <v>7.0460000000000002E-3</v>
      </c>
      <c r="BK34" s="4">
        <v>7.7879999999999998E-3</v>
      </c>
      <c r="BL34" s="4">
        <v>8.5450000000000005E-3</v>
      </c>
      <c r="BM34" s="4">
        <v>9.2999999999999992E-3</v>
      </c>
      <c r="BN34" s="4">
        <v>1.0088E-2</v>
      </c>
      <c r="BO34" s="4">
        <v>1.0965000000000001E-2</v>
      </c>
      <c r="BP34" s="4">
        <v>1.1979E-2</v>
      </c>
      <c r="BQ34" s="4">
        <v>1.3140000000000001E-2</v>
      </c>
      <c r="BR34" s="4">
        <v>1.4470999999999999E-2</v>
      </c>
      <c r="BS34" s="4">
        <v>1.5975E-2</v>
      </c>
      <c r="BT34" s="4">
        <v>1.7704999999999999E-2</v>
      </c>
      <c r="BU34" s="4">
        <v>1.9611E-2</v>
      </c>
      <c r="BV34" s="4">
        <v>2.1590999999999999E-2</v>
      </c>
      <c r="BW34" s="4">
        <v>2.3614E-2</v>
      </c>
      <c r="BX34" s="4">
        <v>2.5769E-2</v>
      </c>
      <c r="BY34" s="4">
        <v>2.8303999999999999E-2</v>
      </c>
      <c r="BZ34" s="4">
        <v>3.1254999999999998E-2</v>
      </c>
      <c r="CA34" s="4">
        <v>3.4459999999999998E-2</v>
      </c>
      <c r="CB34" s="4">
        <v>3.7914000000000003E-2</v>
      </c>
      <c r="CC34" s="4">
        <v>4.1758000000000003E-2</v>
      </c>
      <c r="CD34" s="4">
        <v>4.6198000000000003E-2</v>
      </c>
      <c r="CE34" s="4">
        <v>5.1396999999999998E-2</v>
      </c>
      <c r="CF34" s="4">
        <v>5.7405999999999999E-2</v>
      </c>
      <c r="CG34" s="4">
        <v>6.4316999999999999E-2</v>
      </c>
      <c r="CH34" s="4">
        <v>7.2170999999999999E-2</v>
      </c>
      <c r="CI34" s="4">
        <v>8.0988000000000004E-2</v>
      </c>
      <c r="CJ34" s="4">
        <v>9.0789999999999996E-2</v>
      </c>
      <c r="CK34" s="4">
        <v>0.101604</v>
      </c>
      <c r="CL34" s="4">
        <v>0.113467</v>
      </c>
      <c r="CM34" s="4">
        <v>0.12642200000000001</v>
      </c>
      <c r="CN34" s="4">
        <v>0.14050499999999999</v>
      </c>
      <c r="CO34" s="4">
        <v>0.155746</v>
      </c>
      <c r="CP34" s="4">
        <v>0.17216600000000001</v>
      </c>
      <c r="CQ34" s="4">
        <v>0.189772</v>
      </c>
      <c r="CR34" s="4">
        <v>0.20855899999999999</v>
      </c>
      <c r="CS34" s="4">
        <v>0.227579</v>
      </c>
      <c r="CT34" s="4">
        <v>0.246559</v>
      </c>
      <c r="CU34" s="4">
        <v>0.26519900000000002</v>
      </c>
      <c r="CV34" s="4">
        <v>0.28317900000000001</v>
      </c>
      <c r="CW34" s="4">
        <v>0.30016999999999999</v>
      </c>
      <c r="CX34" s="4">
        <v>0.31818000000000002</v>
      </c>
      <c r="CY34" s="4">
        <v>0.33727099999999999</v>
      </c>
      <c r="CZ34" s="4">
        <v>0.35750700000000002</v>
      </c>
      <c r="DA34" s="4">
        <v>0.37895699999999999</v>
      </c>
      <c r="DB34" s="4">
        <v>0.40169500000000002</v>
      </c>
      <c r="DC34" s="4">
        <v>0.42579600000000001</v>
      </c>
      <c r="DD34" s="4">
        <v>0.45134400000000002</v>
      </c>
      <c r="DE34" s="4">
        <v>0.47842499999999999</v>
      </c>
      <c r="DF34" s="4">
        <v>0.50712999999999997</v>
      </c>
      <c r="DG34" s="4">
        <v>0.53755799999999998</v>
      </c>
      <c r="DH34" s="4">
        <v>0.56981199999999999</v>
      </c>
      <c r="DI34" s="4">
        <v>0.60399999999999998</v>
      </c>
      <c r="DJ34" s="4">
        <v>0.64024000000000003</v>
      </c>
      <c r="DK34" s="4">
        <v>0.67865500000000001</v>
      </c>
      <c r="DL34" s="4">
        <v>0.71937399999999996</v>
      </c>
      <c r="DM34" s="4">
        <v>0.76253700000000002</v>
      </c>
      <c r="DN34" s="4">
        <v>0.80828900000000004</v>
      </c>
      <c r="DO34" s="4">
        <v>0.85458999999999996</v>
      </c>
      <c r="DP34" s="4">
        <v>0.89732000000000001</v>
      </c>
      <c r="DQ34" s="4">
        <v>0.94218599999999997</v>
      </c>
    </row>
    <row r="35" spans="1:121">
      <c r="A35" s="3">
        <v>2010</v>
      </c>
      <c r="B35" s="4">
        <v>5.4039999999999999E-3</v>
      </c>
      <c r="C35" s="4">
        <v>3.6699999999999998E-4</v>
      </c>
      <c r="D35" s="4">
        <v>2.34E-4</v>
      </c>
      <c r="E35" s="4">
        <v>1.56E-4</v>
      </c>
      <c r="F35" s="4">
        <v>1.36E-4</v>
      </c>
      <c r="G35" s="4">
        <v>1.25E-4</v>
      </c>
      <c r="H35" s="4">
        <v>1.1900000000000001E-4</v>
      </c>
      <c r="I35" s="4">
        <v>1.13E-4</v>
      </c>
      <c r="J35" s="4">
        <v>1.06E-4</v>
      </c>
      <c r="K35" s="4">
        <v>9.7E-5</v>
      </c>
      <c r="L35" s="4">
        <v>9.0000000000000006E-5</v>
      </c>
      <c r="M35" s="4">
        <v>9.2E-5</v>
      </c>
      <c r="N35" s="4">
        <v>1.1E-4</v>
      </c>
      <c r="O35" s="4">
        <v>1.4899999999999999E-4</v>
      </c>
      <c r="P35" s="4">
        <v>2.02E-4</v>
      </c>
      <c r="Q35" s="4">
        <v>2.6200000000000003E-4</v>
      </c>
      <c r="R35" s="4">
        <v>3.19E-4</v>
      </c>
      <c r="S35" s="4">
        <v>3.6600000000000001E-4</v>
      </c>
      <c r="T35" s="4">
        <v>3.9899999999999999E-4</v>
      </c>
      <c r="U35" s="4">
        <v>4.1899999999999999E-4</v>
      </c>
      <c r="V35" s="4">
        <v>4.3899999999999999E-4</v>
      </c>
      <c r="W35" s="4">
        <v>4.6099999999999998E-4</v>
      </c>
      <c r="X35" s="4">
        <v>4.7800000000000002E-4</v>
      </c>
      <c r="Y35" s="4">
        <v>4.8799999999999999E-4</v>
      </c>
      <c r="Z35" s="4">
        <v>4.9399999999999997E-4</v>
      </c>
      <c r="AA35" s="4">
        <v>4.9899999999999999E-4</v>
      </c>
      <c r="AB35" s="4">
        <v>5.0799999999999999E-4</v>
      </c>
      <c r="AC35" s="4">
        <v>5.22E-4</v>
      </c>
      <c r="AD35" s="4">
        <v>5.4100000000000003E-4</v>
      </c>
      <c r="AE35" s="4">
        <v>5.6700000000000001E-4</v>
      </c>
      <c r="AF35" s="4">
        <v>5.9699999999999998E-4</v>
      </c>
      <c r="AG35" s="4">
        <v>6.3400000000000001E-4</v>
      </c>
      <c r="AH35" s="4">
        <v>6.8099999999999996E-4</v>
      </c>
      <c r="AI35" s="4">
        <v>7.3800000000000005E-4</v>
      </c>
      <c r="AJ35" s="4">
        <v>8.0599999999999997E-4</v>
      </c>
      <c r="AK35" s="4">
        <v>8.8199999999999997E-4</v>
      </c>
      <c r="AL35" s="4">
        <v>9.6699999999999998E-4</v>
      </c>
      <c r="AM35" s="4">
        <v>1.065E-3</v>
      </c>
      <c r="AN35" s="4">
        <v>1.1789999999999999E-3</v>
      </c>
      <c r="AO35" s="4">
        <v>1.305E-3</v>
      </c>
      <c r="AP35" s="4">
        <v>1.4419999999999999E-3</v>
      </c>
      <c r="AQ35" s="4">
        <v>1.585E-3</v>
      </c>
      <c r="AR35" s="4">
        <v>1.7359999999999999E-3</v>
      </c>
      <c r="AS35" s="4">
        <v>1.8940000000000001E-3</v>
      </c>
      <c r="AT35" s="4">
        <v>2.0579999999999999E-3</v>
      </c>
      <c r="AU35" s="4">
        <v>2.2360000000000001E-3</v>
      </c>
      <c r="AV35" s="4">
        <v>2.4229999999999998E-3</v>
      </c>
      <c r="AW35" s="4">
        <v>2.6050000000000001E-3</v>
      </c>
      <c r="AX35" s="4">
        <v>2.777E-3</v>
      </c>
      <c r="AY35" s="4">
        <v>2.947E-3</v>
      </c>
      <c r="AZ35" s="4">
        <v>3.1389999999999999E-3</v>
      </c>
      <c r="BA35" s="4">
        <v>3.356E-3</v>
      </c>
      <c r="BB35" s="4">
        <v>3.588E-3</v>
      </c>
      <c r="BC35" s="4">
        <v>3.8340000000000002E-3</v>
      </c>
      <c r="BD35" s="4">
        <v>4.1060000000000003E-3</v>
      </c>
      <c r="BE35" s="4">
        <v>4.4070000000000003E-3</v>
      </c>
      <c r="BF35" s="4">
        <v>4.7580000000000001E-3</v>
      </c>
      <c r="BG35" s="4">
        <v>5.1830000000000001E-3</v>
      </c>
      <c r="BH35" s="4">
        <v>5.6959999999999997E-3</v>
      </c>
      <c r="BI35" s="4">
        <v>6.2890000000000003E-3</v>
      </c>
      <c r="BJ35" s="4">
        <v>6.9690000000000004E-3</v>
      </c>
      <c r="BK35" s="4">
        <v>7.7060000000000002E-3</v>
      </c>
      <c r="BL35" s="4">
        <v>8.4589999999999995E-3</v>
      </c>
      <c r="BM35" s="4">
        <v>9.2110000000000004E-3</v>
      </c>
      <c r="BN35" s="4">
        <v>9.9970000000000007E-3</v>
      </c>
      <c r="BO35" s="4">
        <v>1.0872E-2</v>
      </c>
      <c r="BP35" s="4">
        <v>1.1886000000000001E-2</v>
      </c>
      <c r="BQ35" s="4">
        <v>1.3046E-2</v>
      </c>
      <c r="BR35" s="4">
        <v>1.4378999999999999E-2</v>
      </c>
      <c r="BS35" s="4">
        <v>1.5883999999999999E-2</v>
      </c>
      <c r="BT35" s="4">
        <v>1.7618000000000002E-2</v>
      </c>
      <c r="BU35" s="4">
        <v>1.9526999999999999E-2</v>
      </c>
      <c r="BV35" s="4">
        <v>2.1509E-2</v>
      </c>
      <c r="BW35" s="4">
        <v>2.3531E-2</v>
      </c>
      <c r="BX35" s="4">
        <v>2.5683999999999998E-2</v>
      </c>
      <c r="BY35" s="4">
        <v>2.8219000000000001E-2</v>
      </c>
      <c r="BZ35" s="4">
        <v>3.1172999999999999E-2</v>
      </c>
      <c r="CA35" s="4">
        <v>3.4379E-2</v>
      </c>
      <c r="CB35" s="4">
        <v>3.7832999999999999E-2</v>
      </c>
      <c r="CC35" s="4">
        <v>4.1679000000000001E-2</v>
      </c>
      <c r="CD35" s="4">
        <v>4.6123999999999998E-2</v>
      </c>
      <c r="CE35" s="4">
        <v>5.1334999999999999E-2</v>
      </c>
      <c r="CF35" s="4">
        <v>5.7362999999999997E-2</v>
      </c>
      <c r="CG35" s="4">
        <v>6.4299999999999996E-2</v>
      </c>
      <c r="CH35" s="4">
        <v>7.2188000000000002E-2</v>
      </c>
      <c r="CI35" s="4">
        <v>8.1047999999999995E-2</v>
      </c>
      <c r="CJ35" s="4">
        <v>9.0900999999999996E-2</v>
      </c>
      <c r="CK35" s="4">
        <v>0.101775</v>
      </c>
      <c r="CL35" s="4">
        <v>0.113709</v>
      </c>
      <c r="CM35" s="4">
        <v>0.12674299999999999</v>
      </c>
      <c r="CN35" s="4">
        <v>0.14091600000000001</v>
      </c>
      <c r="CO35" s="4">
        <v>0.15625800000000001</v>
      </c>
      <c r="CP35" s="4">
        <v>0.172787</v>
      </c>
      <c r="CQ35" s="4">
        <v>0.19051199999999999</v>
      </c>
      <c r="CR35" s="4">
        <v>0.209428</v>
      </c>
      <c r="CS35" s="4">
        <v>0.228576</v>
      </c>
      <c r="CT35" s="4">
        <v>0.24768000000000001</v>
      </c>
      <c r="CU35" s="4">
        <v>0.26643299999999998</v>
      </c>
      <c r="CV35" s="4">
        <v>0.28451300000000002</v>
      </c>
      <c r="CW35" s="4">
        <v>0.30158299999999999</v>
      </c>
      <c r="CX35" s="4">
        <v>0.31967800000000002</v>
      </c>
      <c r="CY35" s="4">
        <v>0.33885900000000002</v>
      </c>
      <c r="CZ35" s="4">
        <v>0.35919099999999998</v>
      </c>
      <c r="DA35" s="4">
        <v>0.38074200000000002</v>
      </c>
      <c r="DB35" s="4">
        <v>0.403586</v>
      </c>
      <c r="DC35" s="4">
        <v>0.42780200000000002</v>
      </c>
      <c r="DD35" s="4">
        <v>0.45346999999999998</v>
      </c>
      <c r="DE35" s="4">
        <v>0.48067799999999999</v>
      </c>
      <c r="DF35" s="4">
        <v>0.50951900000000006</v>
      </c>
      <c r="DG35" s="4">
        <v>0.54008999999999996</v>
      </c>
      <c r="DH35" s="4">
        <v>0.57249499999999998</v>
      </c>
      <c r="DI35" s="4">
        <v>0.60684499999999997</v>
      </c>
      <c r="DJ35" s="4">
        <v>0.64325600000000005</v>
      </c>
      <c r="DK35" s="4">
        <v>0.68185099999999998</v>
      </c>
      <c r="DL35" s="4">
        <v>0.72276200000000002</v>
      </c>
      <c r="DM35" s="4">
        <v>0.76612800000000003</v>
      </c>
      <c r="DN35" s="4">
        <v>0.81209500000000001</v>
      </c>
      <c r="DO35" s="4">
        <v>0.858545</v>
      </c>
      <c r="DP35" s="4">
        <v>0.90147200000000005</v>
      </c>
      <c r="DQ35" s="4">
        <v>0.94654499999999997</v>
      </c>
    </row>
    <row r="36" spans="1:121">
      <c r="A36" s="3">
        <v>2011</v>
      </c>
      <c r="B36" s="4">
        <v>5.2880000000000002E-3</v>
      </c>
      <c r="C36" s="4">
        <v>3.57E-4</v>
      </c>
      <c r="D36" s="4">
        <v>2.2800000000000001E-4</v>
      </c>
      <c r="E36" s="4">
        <v>1.5200000000000001E-4</v>
      </c>
      <c r="F36" s="4">
        <v>1.3200000000000001E-4</v>
      </c>
      <c r="G36" s="4">
        <v>1.22E-4</v>
      </c>
      <c r="H36" s="4">
        <v>1.16E-4</v>
      </c>
      <c r="I36" s="4">
        <v>1.11E-4</v>
      </c>
      <c r="J36" s="4">
        <v>1.03E-4</v>
      </c>
      <c r="K36" s="4">
        <v>9.5000000000000005E-5</v>
      </c>
      <c r="L36" s="4">
        <v>8.7999999999999998E-5</v>
      </c>
      <c r="M36" s="4">
        <v>9.0000000000000006E-5</v>
      </c>
      <c r="N36" s="4">
        <v>1.08E-4</v>
      </c>
      <c r="O36" s="4">
        <v>1.46E-4</v>
      </c>
      <c r="P36" s="4">
        <v>1.9900000000000001E-4</v>
      </c>
      <c r="Q36" s="4">
        <v>2.5900000000000001E-4</v>
      </c>
      <c r="R36" s="4">
        <v>3.1500000000000001E-4</v>
      </c>
      <c r="S36" s="4">
        <v>3.6099999999999999E-4</v>
      </c>
      <c r="T36" s="4">
        <v>3.9399999999999998E-4</v>
      </c>
      <c r="U36" s="4">
        <v>4.15E-4</v>
      </c>
      <c r="V36" s="4">
        <v>4.3600000000000003E-4</v>
      </c>
      <c r="W36" s="4">
        <v>4.5800000000000002E-4</v>
      </c>
      <c r="X36" s="4">
        <v>4.75E-4</v>
      </c>
      <c r="Y36" s="4">
        <v>4.84E-4</v>
      </c>
      <c r="Z36" s="4">
        <v>4.8999999999999998E-4</v>
      </c>
      <c r="AA36" s="4">
        <v>4.95E-4</v>
      </c>
      <c r="AB36" s="4">
        <v>5.04E-4</v>
      </c>
      <c r="AC36" s="4">
        <v>5.1699999999999999E-4</v>
      </c>
      <c r="AD36" s="4">
        <v>5.3499999999999999E-4</v>
      </c>
      <c r="AE36" s="4">
        <v>5.6099999999999998E-4</v>
      </c>
      <c r="AF36" s="4">
        <v>5.9100000000000005E-4</v>
      </c>
      <c r="AG36" s="4">
        <v>6.2799999999999998E-4</v>
      </c>
      <c r="AH36" s="4">
        <v>6.7400000000000001E-4</v>
      </c>
      <c r="AI36" s="4">
        <v>7.3200000000000001E-4</v>
      </c>
      <c r="AJ36" s="4">
        <v>8.0099999999999995E-4</v>
      </c>
      <c r="AK36" s="4">
        <v>8.7699999999999996E-4</v>
      </c>
      <c r="AL36" s="4">
        <v>9.6299999999999999E-4</v>
      </c>
      <c r="AM36" s="4">
        <v>1.062E-3</v>
      </c>
      <c r="AN36" s="4">
        <v>1.176E-3</v>
      </c>
      <c r="AO36" s="4">
        <v>1.304E-3</v>
      </c>
      <c r="AP36" s="4">
        <v>1.4419999999999999E-3</v>
      </c>
      <c r="AQ36" s="4">
        <v>1.5870000000000001E-3</v>
      </c>
      <c r="AR36" s="4">
        <v>1.738E-3</v>
      </c>
      <c r="AS36" s="4">
        <v>1.895E-3</v>
      </c>
      <c r="AT36" s="4">
        <v>2.0579999999999999E-3</v>
      </c>
      <c r="AU36" s="4">
        <v>2.2339999999999999E-3</v>
      </c>
      <c r="AV36" s="4">
        <v>2.4199999999999998E-3</v>
      </c>
      <c r="AW36" s="4">
        <v>2.5990000000000002E-3</v>
      </c>
      <c r="AX36" s="4">
        <v>2.7659999999999998E-3</v>
      </c>
      <c r="AY36" s="4">
        <v>2.931E-3</v>
      </c>
      <c r="AZ36" s="4">
        <v>3.1159999999999998E-3</v>
      </c>
      <c r="BA36" s="4">
        <v>3.3279999999999998E-3</v>
      </c>
      <c r="BB36" s="4">
        <v>3.5539999999999999E-3</v>
      </c>
      <c r="BC36" s="4">
        <v>3.7950000000000002E-3</v>
      </c>
      <c r="BD36" s="4">
        <v>4.0619999999999996E-3</v>
      </c>
      <c r="BE36" s="4">
        <v>4.3579999999999999E-3</v>
      </c>
      <c r="BF36" s="4">
        <v>4.705E-3</v>
      </c>
      <c r="BG36" s="4">
        <v>5.1240000000000001E-3</v>
      </c>
      <c r="BH36" s="4">
        <v>5.6299999999999996E-3</v>
      </c>
      <c r="BI36" s="4">
        <v>6.2170000000000003E-3</v>
      </c>
      <c r="BJ36" s="4">
        <v>6.8900000000000003E-3</v>
      </c>
      <c r="BK36" s="4">
        <v>7.6210000000000002E-3</v>
      </c>
      <c r="BL36" s="4">
        <v>8.3689999999999997E-3</v>
      </c>
      <c r="BM36" s="4">
        <v>9.1179999999999994E-3</v>
      </c>
      <c r="BN36" s="4">
        <v>9.9019999999999993E-3</v>
      </c>
      <c r="BO36" s="4">
        <v>1.0777E-2</v>
      </c>
      <c r="BP36" s="4">
        <v>1.1789000000000001E-2</v>
      </c>
      <c r="BQ36" s="4">
        <v>1.2947999999999999E-2</v>
      </c>
      <c r="BR36" s="4">
        <v>1.4279E-2</v>
      </c>
      <c r="BS36" s="4">
        <v>1.5782999999999998E-2</v>
      </c>
      <c r="BT36" s="4">
        <v>1.7516E-2</v>
      </c>
      <c r="BU36" s="4">
        <v>1.9422999999999999E-2</v>
      </c>
      <c r="BV36" s="4">
        <v>2.1402000000000001E-2</v>
      </c>
      <c r="BW36" s="4">
        <v>2.342E-2</v>
      </c>
      <c r="BX36" s="4">
        <v>2.5568E-2</v>
      </c>
      <c r="BY36" s="4">
        <v>2.81E-2</v>
      </c>
      <c r="BZ36" s="4">
        <v>3.1050999999999999E-2</v>
      </c>
      <c r="CA36" s="4">
        <v>3.4251999999999998E-2</v>
      </c>
      <c r="CB36" s="4">
        <v>3.7697000000000001E-2</v>
      </c>
      <c r="CC36" s="4">
        <v>4.1531999999999999E-2</v>
      </c>
      <c r="CD36" s="4">
        <v>4.5968000000000002E-2</v>
      </c>
      <c r="CE36" s="4">
        <v>5.1175999999999999E-2</v>
      </c>
      <c r="CF36" s="4">
        <v>5.7210999999999998E-2</v>
      </c>
      <c r="CG36" s="4">
        <v>6.4168000000000003E-2</v>
      </c>
      <c r="CH36" s="4">
        <v>7.2087999999999999E-2</v>
      </c>
      <c r="CI36" s="4">
        <v>8.0986000000000002E-2</v>
      </c>
      <c r="CJ36" s="4">
        <v>9.0881000000000003E-2</v>
      </c>
      <c r="CK36" s="4">
        <v>0.1018</v>
      </c>
      <c r="CL36" s="4">
        <v>0.113778</v>
      </c>
      <c r="CM36" s="4">
        <v>0.126861</v>
      </c>
      <c r="CN36" s="4">
        <v>0.14108599999999999</v>
      </c>
      <c r="CO36" s="4">
        <v>0.15648400000000001</v>
      </c>
      <c r="CP36" s="4">
        <v>0.17307800000000001</v>
      </c>
      <c r="CQ36" s="4">
        <v>0.19087499999999999</v>
      </c>
      <c r="CR36" s="4">
        <v>0.209872</v>
      </c>
      <c r="CS36" s="4">
        <v>0.229101</v>
      </c>
      <c r="CT36" s="4">
        <v>0.24828</v>
      </c>
      <c r="CU36" s="4">
        <v>0.26710200000000001</v>
      </c>
      <c r="CV36" s="4">
        <v>0.28523999999999999</v>
      </c>
      <c r="CW36" s="4">
        <v>0.30235400000000001</v>
      </c>
      <c r="CX36" s="4">
        <v>0.32049499999999997</v>
      </c>
      <c r="CY36" s="4">
        <v>0.339725</v>
      </c>
      <c r="CZ36" s="4">
        <v>0.36010900000000001</v>
      </c>
      <c r="DA36" s="4">
        <v>0.38171500000000003</v>
      </c>
      <c r="DB36" s="4">
        <v>0.40461799999999998</v>
      </c>
      <c r="DC36" s="4">
        <v>0.42889500000000003</v>
      </c>
      <c r="DD36" s="4">
        <v>0.45462900000000001</v>
      </c>
      <c r="DE36" s="4">
        <v>0.481906</v>
      </c>
      <c r="DF36" s="4">
        <v>0.51082099999999997</v>
      </c>
      <c r="DG36" s="4">
        <v>0.54147000000000001</v>
      </c>
      <c r="DH36" s="4">
        <v>0.57395799999999997</v>
      </c>
      <c r="DI36" s="4">
        <v>0.60839600000000005</v>
      </c>
      <c r="DJ36" s="4">
        <v>0.64490000000000003</v>
      </c>
      <c r="DK36" s="4">
        <v>0.68359400000000003</v>
      </c>
      <c r="DL36" s="4">
        <v>0.72460899999999995</v>
      </c>
      <c r="DM36" s="4">
        <v>0.76808600000000005</v>
      </c>
      <c r="DN36" s="4">
        <v>0.81417099999999998</v>
      </c>
      <c r="DO36" s="4">
        <v>0.86061699999999997</v>
      </c>
      <c r="DP36" s="4">
        <v>0.90364800000000001</v>
      </c>
      <c r="DQ36" s="4">
        <v>0.94882999999999995</v>
      </c>
    </row>
    <row r="37" spans="1:121">
      <c r="A37" s="3">
        <v>2012</v>
      </c>
      <c r="B37" s="4">
        <v>5.1799999999999997E-3</v>
      </c>
      <c r="C37" s="4">
        <v>3.48E-4</v>
      </c>
      <c r="D37" s="4">
        <v>2.22E-4</v>
      </c>
      <c r="E37" s="4">
        <v>1.4799999999999999E-4</v>
      </c>
      <c r="F37" s="4">
        <v>1.2899999999999999E-4</v>
      </c>
      <c r="G37" s="4">
        <v>1.1900000000000001E-4</v>
      </c>
      <c r="H37" s="4">
        <v>1.1400000000000001E-4</v>
      </c>
      <c r="I37" s="4">
        <v>1.0900000000000001E-4</v>
      </c>
      <c r="J37" s="4">
        <v>1.02E-4</v>
      </c>
      <c r="K37" s="4">
        <v>9.2999999999999997E-5</v>
      </c>
      <c r="L37" s="4">
        <v>8.7000000000000001E-5</v>
      </c>
      <c r="M37" s="4">
        <v>8.7999999999999998E-5</v>
      </c>
      <c r="N37" s="4">
        <v>1.06E-4</v>
      </c>
      <c r="O37" s="4">
        <v>1.44E-4</v>
      </c>
      <c r="P37" s="4">
        <v>1.9599999999999999E-4</v>
      </c>
      <c r="Q37" s="4">
        <v>2.5500000000000002E-4</v>
      </c>
      <c r="R37" s="4">
        <v>3.1100000000000002E-4</v>
      </c>
      <c r="S37" s="4">
        <v>3.57E-4</v>
      </c>
      <c r="T37" s="4">
        <v>3.8999999999999999E-4</v>
      </c>
      <c r="U37" s="4">
        <v>4.1100000000000002E-4</v>
      </c>
      <c r="V37" s="4">
        <v>4.3199999999999998E-4</v>
      </c>
      <c r="W37" s="4">
        <v>4.55E-4</v>
      </c>
      <c r="X37" s="4">
        <v>4.7199999999999998E-4</v>
      </c>
      <c r="Y37" s="4">
        <v>4.8099999999999998E-4</v>
      </c>
      <c r="Z37" s="4">
        <v>4.86E-4</v>
      </c>
      <c r="AA37" s="4">
        <v>4.9100000000000001E-4</v>
      </c>
      <c r="AB37" s="4">
        <v>4.9899999999999999E-4</v>
      </c>
      <c r="AC37" s="4">
        <v>5.1099999999999995E-4</v>
      </c>
      <c r="AD37" s="4">
        <v>5.2999999999999998E-4</v>
      </c>
      <c r="AE37" s="4">
        <v>5.5500000000000005E-4</v>
      </c>
      <c r="AF37" s="4">
        <v>5.8500000000000002E-4</v>
      </c>
      <c r="AG37" s="4">
        <v>6.2200000000000005E-4</v>
      </c>
      <c r="AH37" s="4">
        <v>6.6799999999999997E-4</v>
      </c>
      <c r="AI37" s="4">
        <v>7.2599999999999997E-4</v>
      </c>
      <c r="AJ37" s="4">
        <v>7.9500000000000003E-4</v>
      </c>
      <c r="AK37" s="4">
        <v>8.7200000000000005E-4</v>
      </c>
      <c r="AL37" s="4">
        <v>9.5799999999999998E-4</v>
      </c>
      <c r="AM37" s="4">
        <v>1.057E-3</v>
      </c>
      <c r="AN37" s="4">
        <v>1.1720000000000001E-3</v>
      </c>
      <c r="AO37" s="4">
        <v>1.3010000000000001E-3</v>
      </c>
      <c r="AP37" s="4">
        <v>1.4400000000000001E-3</v>
      </c>
      <c r="AQ37" s="4">
        <v>1.585E-3</v>
      </c>
      <c r="AR37" s="4">
        <v>1.7359999999999999E-3</v>
      </c>
      <c r="AS37" s="4">
        <v>1.892E-3</v>
      </c>
      <c r="AT37" s="4">
        <v>2.0530000000000001E-3</v>
      </c>
      <c r="AU37" s="4">
        <v>2.2290000000000001E-3</v>
      </c>
      <c r="AV37" s="4">
        <v>2.4120000000000001E-3</v>
      </c>
      <c r="AW37" s="4">
        <v>2.588E-3</v>
      </c>
      <c r="AX37" s="4">
        <v>2.7520000000000001E-3</v>
      </c>
      <c r="AY37" s="4">
        <v>2.9120000000000001E-3</v>
      </c>
      <c r="AZ37" s="4">
        <v>3.0920000000000001E-3</v>
      </c>
      <c r="BA37" s="4">
        <v>3.2989999999999998E-3</v>
      </c>
      <c r="BB37" s="4">
        <v>3.5200000000000001E-3</v>
      </c>
      <c r="BC37" s="4">
        <v>3.7559999999999998E-3</v>
      </c>
      <c r="BD37" s="4">
        <v>4.0179999999999999E-3</v>
      </c>
      <c r="BE37" s="4">
        <v>4.3099999999999996E-3</v>
      </c>
      <c r="BF37" s="4">
        <v>4.6519999999999999E-3</v>
      </c>
      <c r="BG37" s="4">
        <v>5.0650000000000001E-3</v>
      </c>
      <c r="BH37" s="4">
        <v>5.5649999999999996E-3</v>
      </c>
      <c r="BI37" s="4">
        <v>6.1440000000000002E-3</v>
      </c>
      <c r="BJ37" s="4">
        <v>6.8100000000000001E-3</v>
      </c>
      <c r="BK37" s="4">
        <v>7.5329999999999998E-3</v>
      </c>
      <c r="BL37" s="4">
        <v>8.2760000000000004E-3</v>
      </c>
      <c r="BM37" s="4">
        <v>9.0220000000000005E-3</v>
      </c>
      <c r="BN37" s="4">
        <v>9.8049999999999995E-3</v>
      </c>
      <c r="BO37" s="4">
        <v>1.0678999999999999E-2</v>
      </c>
      <c r="BP37" s="4">
        <v>1.1689E-2</v>
      </c>
      <c r="BQ37" s="4">
        <v>1.2847000000000001E-2</v>
      </c>
      <c r="BR37" s="4">
        <v>1.4174000000000001E-2</v>
      </c>
      <c r="BS37" s="4">
        <v>1.5674E-2</v>
      </c>
      <c r="BT37" s="4">
        <v>1.7402000000000001E-2</v>
      </c>
      <c r="BU37" s="4">
        <v>1.9304000000000002E-2</v>
      </c>
      <c r="BV37" s="4">
        <v>2.1277000000000001E-2</v>
      </c>
      <c r="BW37" s="4">
        <v>2.3288E-2</v>
      </c>
      <c r="BX37" s="4">
        <v>2.5427000000000002E-2</v>
      </c>
      <c r="BY37" s="4">
        <v>2.7952999999999999E-2</v>
      </c>
      <c r="BZ37" s="4">
        <v>3.0897999999999998E-2</v>
      </c>
      <c r="CA37" s="4">
        <v>3.4088E-2</v>
      </c>
      <c r="CB37" s="4">
        <v>3.7516000000000001E-2</v>
      </c>
      <c r="CC37" s="4">
        <v>4.1331E-2</v>
      </c>
      <c r="CD37" s="4">
        <v>4.5745000000000001E-2</v>
      </c>
      <c r="CE37" s="4">
        <v>5.0937999999999997E-2</v>
      </c>
      <c r="CF37" s="4">
        <v>5.6971000000000001E-2</v>
      </c>
      <c r="CG37" s="4">
        <v>6.3944000000000001E-2</v>
      </c>
      <c r="CH37" s="4">
        <v>7.1892999999999999E-2</v>
      </c>
      <c r="CI37" s="4">
        <v>8.0825999999999995E-2</v>
      </c>
      <c r="CJ37" s="4">
        <v>9.0755000000000002E-2</v>
      </c>
      <c r="CK37" s="4">
        <v>0.101704</v>
      </c>
      <c r="CL37" s="4">
        <v>0.113707</v>
      </c>
      <c r="CM37" s="4">
        <v>0.12681000000000001</v>
      </c>
      <c r="CN37" s="4">
        <v>0.14105500000000001</v>
      </c>
      <c r="CO37" s="4">
        <v>0.156475</v>
      </c>
      <c r="CP37" s="4">
        <v>0.173094</v>
      </c>
      <c r="CQ37" s="4">
        <v>0.19092400000000001</v>
      </c>
      <c r="CR37" s="4">
        <v>0.20996100000000001</v>
      </c>
      <c r="CS37" s="4">
        <v>0.22922899999999999</v>
      </c>
      <c r="CT37" s="4">
        <v>0.248444</v>
      </c>
      <c r="CU37" s="4">
        <v>0.26729700000000001</v>
      </c>
      <c r="CV37" s="4">
        <v>0.28545799999999999</v>
      </c>
      <c r="CW37" s="4">
        <v>0.30258499999999999</v>
      </c>
      <c r="CX37" s="4">
        <v>0.32074000000000003</v>
      </c>
      <c r="CY37" s="4">
        <v>0.33998499999999998</v>
      </c>
      <c r="CZ37" s="4">
        <v>0.36038399999999998</v>
      </c>
      <c r="DA37" s="4">
        <v>0.38200699999999999</v>
      </c>
      <c r="DB37" s="4">
        <v>0.40492699999999998</v>
      </c>
      <c r="DC37" s="4">
        <v>0.42922300000000002</v>
      </c>
      <c r="DD37" s="4">
        <v>0.45497599999999999</v>
      </c>
      <c r="DE37" s="4">
        <v>0.48227500000000001</v>
      </c>
      <c r="DF37" s="4">
        <v>0.51121099999999997</v>
      </c>
      <c r="DG37" s="4">
        <v>0.54188400000000003</v>
      </c>
      <c r="DH37" s="4">
        <v>0.57439700000000005</v>
      </c>
      <c r="DI37" s="4">
        <v>0.60885999999999996</v>
      </c>
      <c r="DJ37" s="4">
        <v>0.64539199999999997</v>
      </c>
      <c r="DK37" s="4">
        <v>0.68411599999999995</v>
      </c>
      <c r="DL37" s="4">
        <v>0.725163</v>
      </c>
      <c r="DM37" s="4">
        <v>0.76867200000000002</v>
      </c>
      <c r="DN37" s="4">
        <v>0.81479299999999999</v>
      </c>
      <c r="DO37" s="4">
        <v>0.86116599999999999</v>
      </c>
      <c r="DP37" s="4">
        <v>0.90422400000000003</v>
      </c>
      <c r="DQ37" s="4">
        <v>0.94943500000000003</v>
      </c>
    </row>
    <row r="38" spans="1:121">
      <c r="A38" s="3">
        <v>2013</v>
      </c>
      <c r="B38" s="4">
        <v>5.078E-3</v>
      </c>
      <c r="C38" s="4">
        <v>3.39E-4</v>
      </c>
      <c r="D38" s="4">
        <v>2.1699999999999999E-4</v>
      </c>
      <c r="E38" s="4">
        <v>1.44E-4</v>
      </c>
      <c r="F38" s="4">
        <v>1.26E-4</v>
      </c>
      <c r="G38" s="4">
        <v>1.17E-4</v>
      </c>
      <c r="H38" s="4">
        <v>1.11E-4</v>
      </c>
      <c r="I38" s="4">
        <v>1.06E-4</v>
      </c>
      <c r="J38" s="4">
        <v>1E-4</v>
      </c>
      <c r="K38" s="4">
        <v>9.1000000000000003E-5</v>
      </c>
      <c r="L38" s="4">
        <v>8.5000000000000006E-5</v>
      </c>
      <c r="M38" s="4">
        <v>8.6000000000000003E-5</v>
      </c>
      <c r="N38" s="4">
        <v>1.0399999999999999E-4</v>
      </c>
      <c r="O38" s="4">
        <v>1.4200000000000001E-4</v>
      </c>
      <c r="P38" s="4">
        <v>1.94E-4</v>
      </c>
      <c r="Q38" s="4">
        <v>2.52E-4</v>
      </c>
      <c r="R38" s="4">
        <v>3.0699999999999998E-4</v>
      </c>
      <c r="S38" s="4">
        <v>3.5300000000000002E-4</v>
      </c>
      <c r="T38" s="4">
        <v>3.86E-4</v>
      </c>
      <c r="U38" s="4">
        <v>4.08E-4</v>
      </c>
      <c r="V38" s="4">
        <v>4.2900000000000002E-4</v>
      </c>
      <c r="W38" s="4">
        <v>4.5199999999999998E-4</v>
      </c>
      <c r="X38" s="4">
        <v>4.6799999999999999E-4</v>
      </c>
      <c r="Y38" s="4">
        <v>4.7800000000000002E-4</v>
      </c>
      <c r="Z38" s="4">
        <v>4.8200000000000001E-4</v>
      </c>
      <c r="AA38" s="4">
        <v>4.8700000000000002E-4</v>
      </c>
      <c r="AB38" s="4">
        <v>4.9399999999999997E-4</v>
      </c>
      <c r="AC38" s="4">
        <v>5.0600000000000005E-4</v>
      </c>
      <c r="AD38" s="4">
        <v>5.2499999999999997E-4</v>
      </c>
      <c r="AE38" s="4">
        <v>5.4900000000000001E-4</v>
      </c>
      <c r="AF38" s="4">
        <v>5.7899999999999998E-4</v>
      </c>
      <c r="AG38" s="4">
        <v>6.1499999999999999E-4</v>
      </c>
      <c r="AH38" s="4">
        <v>6.6200000000000005E-4</v>
      </c>
      <c r="AI38" s="4">
        <v>7.2000000000000005E-4</v>
      </c>
      <c r="AJ38" s="4">
        <v>7.8899999999999999E-4</v>
      </c>
      <c r="AK38" s="4">
        <v>8.6600000000000002E-4</v>
      </c>
      <c r="AL38" s="4">
        <v>9.5200000000000005E-4</v>
      </c>
      <c r="AM38" s="4">
        <v>1.052E-3</v>
      </c>
      <c r="AN38" s="4">
        <v>1.1670000000000001E-3</v>
      </c>
      <c r="AO38" s="4">
        <v>1.2960000000000001E-3</v>
      </c>
      <c r="AP38" s="4">
        <v>1.4350000000000001E-3</v>
      </c>
      <c r="AQ38" s="4">
        <v>1.58E-3</v>
      </c>
      <c r="AR38" s="4">
        <v>1.73E-3</v>
      </c>
      <c r="AS38" s="4">
        <v>1.8860000000000001E-3</v>
      </c>
      <c r="AT38" s="4">
        <v>2.0460000000000001E-3</v>
      </c>
      <c r="AU38" s="4">
        <v>2.2190000000000001E-3</v>
      </c>
      <c r="AV38" s="4">
        <v>2.4009999999999999E-3</v>
      </c>
      <c r="AW38" s="4">
        <v>2.5739999999999999E-3</v>
      </c>
      <c r="AX38" s="4">
        <v>2.7339999999999999E-3</v>
      </c>
      <c r="AY38" s="4">
        <v>2.8909999999999999E-3</v>
      </c>
      <c r="AZ38" s="4">
        <v>3.0660000000000001E-3</v>
      </c>
      <c r="BA38" s="4">
        <v>3.2680000000000001E-3</v>
      </c>
      <c r="BB38" s="4">
        <v>3.4840000000000001E-3</v>
      </c>
      <c r="BC38" s="4">
        <v>3.7160000000000001E-3</v>
      </c>
      <c r="BD38" s="4">
        <v>3.9740000000000001E-3</v>
      </c>
      <c r="BE38" s="4">
        <v>4.2620000000000002E-3</v>
      </c>
      <c r="BF38" s="4">
        <v>4.5989999999999998E-3</v>
      </c>
      <c r="BG38" s="4">
        <v>5.0070000000000002E-3</v>
      </c>
      <c r="BH38" s="4">
        <v>5.4999999999999997E-3</v>
      </c>
      <c r="BI38" s="4">
        <v>6.071E-3</v>
      </c>
      <c r="BJ38" s="4">
        <v>6.7289999999999997E-3</v>
      </c>
      <c r="BK38" s="4">
        <v>7.4440000000000001E-3</v>
      </c>
      <c r="BL38" s="4">
        <v>8.182E-3</v>
      </c>
      <c r="BM38" s="4">
        <v>8.9250000000000006E-3</v>
      </c>
      <c r="BN38" s="4">
        <v>9.7059999999999994E-3</v>
      </c>
      <c r="BO38" s="4">
        <v>1.0579E-2</v>
      </c>
      <c r="BP38" s="4">
        <v>1.1587999999999999E-2</v>
      </c>
      <c r="BQ38" s="4">
        <v>1.2742E-2</v>
      </c>
      <c r="BR38" s="4">
        <v>1.4064E-2</v>
      </c>
      <c r="BS38" s="4">
        <v>1.5557E-2</v>
      </c>
      <c r="BT38" s="4">
        <v>1.7278000000000002E-2</v>
      </c>
      <c r="BU38" s="4">
        <v>1.9172999999999999E-2</v>
      </c>
      <c r="BV38" s="4">
        <v>2.1137E-2</v>
      </c>
      <c r="BW38" s="4">
        <v>2.3137999999999999E-2</v>
      </c>
      <c r="BX38" s="4">
        <v>2.5267000000000001E-2</v>
      </c>
      <c r="BY38" s="4">
        <v>2.7784E-2</v>
      </c>
      <c r="BZ38" s="4">
        <v>3.0720000000000001E-2</v>
      </c>
      <c r="CA38" s="4">
        <v>3.3895000000000002E-2</v>
      </c>
      <c r="CB38" s="4">
        <v>3.73E-2</v>
      </c>
      <c r="CC38" s="4">
        <v>4.1086999999999999E-2</v>
      </c>
      <c r="CD38" s="4">
        <v>4.5469999999999997E-2</v>
      </c>
      <c r="CE38" s="4">
        <v>5.0638000000000002E-2</v>
      </c>
      <c r="CF38" s="4">
        <v>5.6661000000000003E-2</v>
      </c>
      <c r="CG38" s="4">
        <v>6.3645999999999994E-2</v>
      </c>
      <c r="CH38" s="4">
        <v>7.1622000000000005E-2</v>
      </c>
      <c r="CI38" s="4">
        <v>8.0586000000000005E-2</v>
      </c>
      <c r="CJ38" s="4">
        <v>9.0541999999999997E-2</v>
      </c>
      <c r="CK38" s="4">
        <v>0.101509</v>
      </c>
      <c r="CL38" s="4">
        <v>0.11351899999999999</v>
      </c>
      <c r="CM38" s="4">
        <v>0.12662100000000001</v>
      </c>
      <c r="CN38" s="4">
        <v>0.14086000000000001</v>
      </c>
      <c r="CO38" s="4">
        <v>0.15627199999999999</v>
      </c>
      <c r="CP38" s="4">
        <v>0.17288600000000001</v>
      </c>
      <c r="CQ38" s="4">
        <v>0.190716</v>
      </c>
      <c r="CR38" s="4">
        <v>0.209761</v>
      </c>
      <c r="CS38" s="4">
        <v>0.22903599999999999</v>
      </c>
      <c r="CT38" s="4">
        <v>0.248255</v>
      </c>
      <c r="CU38" s="4">
        <v>0.26710899999999999</v>
      </c>
      <c r="CV38" s="4">
        <v>0.28526499999999999</v>
      </c>
      <c r="CW38" s="4">
        <v>0.30238100000000001</v>
      </c>
      <c r="CX38" s="4">
        <v>0.32052399999999998</v>
      </c>
      <c r="CY38" s="4">
        <v>0.33975499999999997</v>
      </c>
      <c r="CZ38" s="4">
        <v>0.36014000000000002</v>
      </c>
      <c r="DA38" s="4">
        <v>0.381749</v>
      </c>
      <c r="DB38" s="4">
        <v>0.40465400000000001</v>
      </c>
      <c r="DC38" s="4">
        <v>0.42893300000000001</v>
      </c>
      <c r="DD38" s="4">
        <v>0.45466899999999999</v>
      </c>
      <c r="DE38" s="4">
        <v>0.48194900000000002</v>
      </c>
      <c r="DF38" s="4">
        <v>0.51086600000000004</v>
      </c>
      <c r="DG38" s="4">
        <v>0.54151800000000005</v>
      </c>
      <c r="DH38" s="4">
        <v>0.57400899999999999</v>
      </c>
      <c r="DI38" s="4">
        <v>0.60845000000000005</v>
      </c>
      <c r="DJ38" s="4">
        <v>0.644957</v>
      </c>
      <c r="DK38" s="4">
        <v>0.68365399999999998</v>
      </c>
      <c r="DL38" s="4">
        <v>0.72467300000000001</v>
      </c>
      <c r="DM38" s="4">
        <v>0.768154</v>
      </c>
      <c r="DN38" s="4">
        <v>0.81424300000000005</v>
      </c>
      <c r="DO38" s="4">
        <v>0.86048899999999995</v>
      </c>
      <c r="DP38" s="4">
        <v>0.90351400000000004</v>
      </c>
      <c r="DQ38" s="4">
        <v>0.948689</v>
      </c>
    </row>
    <row r="39" spans="1:121">
      <c r="A39" s="3">
        <v>2014</v>
      </c>
      <c r="B39" s="4">
        <v>4.9810000000000002E-3</v>
      </c>
      <c r="C39" s="4">
        <v>3.3199999999999999E-4</v>
      </c>
      <c r="D39" s="4">
        <v>2.12E-4</v>
      </c>
      <c r="E39" s="4">
        <v>1.4100000000000001E-4</v>
      </c>
      <c r="F39" s="4">
        <v>1.2300000000000001E-4</v>
      </c>
      <c r="G39" s="4">
        <v>1.1400000000000001E-4</v>
      </c>
      <c r="H39" s="4">
        <v>1.0900000000000001E-4</v>
      </c>
      <c r="I39" s="4">
        <v>1.05E-4</v>
      </c>
      <c r="J39" s="4">
        <v>9.7999999999999997E-5</v>
      </c>
      <c r="K39" s="4">
        <v>9.0000000000000006E-5</v>
      </c>
      <c r="L39" s="4">
        <v>8.2999999999999998E-5</v>
      </c>
      <c r="M39" s="4">
        <v>8.5000000000000006E-5</v>
      </c>
      <c r="N39" s="4">
        <v>1.02E-4</v>
      </c>
      <c r="O39" s="4">
        <v>1.3999999999999999E-4</v>
      </c>
      <c r="P39" s="4">
        <v>1.9100000000000001E-4</v>
      </c>
      <c r="Q39" s="4">
        <v>2.4899999999999998E-4</v>
      </c>
      <c r="R39" s="4">
        <v>3.0400000000000002E-4</v>
      </c>
      <c r="S39" s="4">
        <v>3.5E-4</v>
      </c>
      <c r="T39" s="4">
        <v>3.8200000000000002E-4</v>
      </c>
      <c r="U39" s="4">
        <v>4.0400000000000001E-4</v>
      </c>
      <c r="V39" s="4">
        <v>4.2499999999999998E-4</v>
      </c>
      <c r="W39" s="4">
        <v>4.4799999999999999E-4</v>
      </c>
      <c r="X39" s="4">
        <v>4.6500000000000003E-4</v>
      </c>
      <c r="Y39" s="4">
        <v>4.7399999999999997E-4</v>
      </c>
      <c r="Z39" s="4">
        <v>4.7899999999999999E-4</v>
      </c>
      <c r="AA39" s="4">
        <v>4.8299999999999998E-4</v>
      </c>
      <c r="AB39" s="4">
        <v>4.8999999999999998E-4</v>
      </c>
      <c r="AC39" s="4">
        <v>5.0199999999999995E-4</v>
      </c>
      <c r="AD39" s="4">
        <v>5.1999999999999995E-4</v>
      </c>
      <c r="AE39" s="4">
        <v>5.44E-4</v>
      </c>
      <c r="AF39" s="4">
        <v>5.7399999999999997E-4</v>
      </c>
      <c r="AG39" s="4">
        <v>6.0899999999999995E-4</v>
      </c>
      <c r="AH39" s="4">
        <v>6.5499999999999998E-4</v>
      </c>
      <c r="AI39" s="4">
        <v>7.1299999999999998E-4</v>
      </c>
      <c r="AJ39" s="4">
        <v>7.8299999999999995E-4</v>
      </c>
      <c r="AK39" s="4">
        <v>8.5999999999999998E-4</v>
      </c>
      <c r="AL39" s="4">
        <v>9.4499999999999998E-4</v>
      </c>
      <c r="AM39" s="4">
        <v>1.0449999999999999E-3</v>
      </c>
      <c r="AN39" s="4">
        <v>1.1609999999999999E-3</v>
      </c>
      <c r="AO39" s="4">
        <v>1.2899999999999999E-3</v>
      </c>
      <c r="AP39" s="4">
        <v>1.428E-3</v>
      </c>
      <c r="AQ39" s="4">
        <v>1.573E-3</v>
      </c>
      <c r="AR39" s="4">
        <v>1.7229999999999999E-3</v>
      </c>
      <c r="AS39" s="4">
        <v>1.877E-3</v>
      </c>
      <c r="AT39" s="4">
        <v>2.036E-3</v>
      </c>
      <c r="AU39" s="4">
        <v>2.2079999999999999E-3</v>
      </c>
      <c r="AV39" s="4">
        <v>2.3869999999999998E-3</v>
      </c>
      <c r="AW39" s="4">
        <v>2.5579999999999999E-3</v>
      </c>
      <c r="AX39" s="4">
        <v>2.715E-3</v>
      </c>
      <c r="AY39" s="4">
        <v>2.8670000000000002E-3</v>
      </c>
      <c r="AZ39" s="4">
        <v>3.039E-3</v>
      </c>
      <c r="BA39" s="4">
        <v>3.2360000000000002E-3</v>
      </c>
      <c r="BB39" s="4">
        <v>3.4480000000000001E-3</v>
      </c>
      <c r="BC39" s="4">
        <v>3.6749999999999999E-3</v>
      </c>
      <c r="BD39" s="4">
        <v>3.9290000000000002E-3</v>
      </c>
      <c r="BE39" s="4">
        <v>4.2129999999999997E-3</v>
      </c>
      <c r="BF39" s="4">
        <v>4.5459999999999997E-3</v>
      </c>
      <c r="BG39" s="4">
        <v>4.9490000000000003E-3</v>
      </c>
      <c r="BH39" s="4">
        <v>5.4349999999999997E-3</v>
      </c>
      <c r="BI39" s="4">
        <v>5.9979999999999999E-3</v>
      </c>
      <c r="BJ39" s="4">
        <v>6.6470000000000001E-3</v>
      </c>
      <c r="BK39" s="4">
        <v>7.3540000000000003E-3</v>
      </c>
      <c r="BL39" s="4">
        <v>8.0850000000000002E-3</v>
      </c>
      <c r="BM39" s="4">
        <v>8.8249999999999995E-3</v>
      </c>
      <c r="BN39" s="4">
        <v>9.606E-3</v>
      </c>
      <c r="BO39" s="4">
        <v>1.0477999999999999E-2</v>
      </c>
      <c r="BP39" s="4">
        <v>1.1485E-2</v>
      </c>
      <c r="BQ39" s="4">
        <v>1.2636E-2</v>
      </c>
      <c r="BR39" s="4">
        <v>1.3952000000000001E-2</v>
      </c>
      <c r="BS39" s="4">
        <v>1.5436E-2</v>
      </c>
      <c r="BT39" s="4">
        <v>1.7146999999999999E-2</v>
      </c>
      <c r="BU39" s="4">
        <v>1.9032E-2</v>
      </c>
      <c r="BV39" s="4">
        <v>2.0985E-2</v>
      </c>
      <c r="BW39" s="4">
        <v>2.2974000000000001E-2</v>
      </c>
      <c r="BX39" s="4">
        <v>2.5090999999999999E-2</v>
      </c>
      <c r="BY39" s="4">
        <v>2.7597E-2</v>
      </c>
      <c r="BZ39" s="4">
        <v>3.0522000000000001E-2</v>
      </c>
      <c r="CA39" s="4">
        <v>3.3678E-2</v>
      </c>
      <c r="CB39" s="4">
        <v>3.7054999999999998E-2</v>
      </c>
      <c r="CC39" s="4">
        <v>4.0808999999999998E-2</v>
      </c>
      <c r="CD39" s="4">
        <v>4.5154E-2</v>
      </c>
      <c r="CE39" s="4">
        <v>5.0287999999999999E-2</v>
      </c>
      <c r="CF39" s="4">
        <v>5.6295999999999999E-2</v>
      </c>
      <c r="CG39" s="4">
        <v>6.3289999999999999E-2</v>
      </c>
      <c r="CH39" s="4">
        <v>7.1289000000000005E-2</v>
      </c>
      <c r="CI39" s="4">
        <v>8.0281000000000005E-2</v>
      </c>
      <c r="CJ39" s="4">
        <v>9.0259000000000006E-2</v>
      </c>
      <c r="CK39" s="4">
        <v>0.101233</v>
      </c>
      <c r="CL39" s="4">
        <v>0.113237</v>
      </c>
      <c r="CM39" s="4">
        <v>0.12631999999999999</v>
      </c>
      <c r="CN39" s="4">
        <v>0.14053099999999999</v>
      </c>
      <c r="CO39" s="4">
        <v>0.155913</v>
      </c>
      <c r="CP39" s="4">
        <v>0.17249700000000001</v>
      </c>
      <c r="CQ39" s="4">
        <v>0.190301</v>
      </c>
      <c r="CR39" s="4">
        <v>0.20932799999999999</v>
      </c>
      <c r="CS39" s="4">
        <v>0.22858300000000001</v>
      </c>
      <c r="CT39" s="4">
        <v>0.247782</v>
      </c>
      <c r="CU39" s="4">
        <v>0.26661200000000002</v>
      </c>
      <c r="CV39" s="4">
        <v>0.28474100000000002</v>
      </c>
      <c r="CW39" s="4">
        <v>0.30182500000000001</v>
      </c>
      <c r="CX39" s="4">
        <v>0.31993500000000002</v>
      </c>
      <c r="CY39" s="4">
        <v>0.33913100000000002</v>
      </c>
      <c r="CZ39" s="4">
        <v>0.35947899999999999</v>
      </c>
      <c r="DA39" s="4">
        <v>0.38104700000000002</v>
      </c>
      <c r="DB39" s="4">
        <v>0.40390999999999999</v>
      </c>
      <c r="DC39" s="4">
        <v>0.428145</v>
      </c>
      <c r="DD39" s="4">
        <v>0.45383400000000002</v>
      </c>
      <c r="DE39" s="4">
        <v>0.48106399999999999</v>
      </c>
      <c r="DF39" s="4">
        <v>0.50992700000000002</v>
      </c>
      <c r="DG39" s="4">
        <v>0.54052299999999998</v>
      </c>
      <c r="DH39" s="4">
        <v>0.57295399999999996</v>
      </c>
      <c r="DI39" s="4">
        <v>0.60733199999999998</v>
      </c>
      <c r="DJ39" s="4">
        <v>0.64377200000000001</v>
      </c>
      <c r="DK39" s="4">
        <v>0.68239799999999995</v>
      </c>
      <c r="DL39" s="4">
        <v>0.72334200000000004</v>
      </c>
      <c r="DM39" s="4">
        <v>0.76674200000000003</v>
      </c>
      <c r="DN39" s="4">
        <v>0.812747</v>
      </c>
      <c r="DO39" s="4">
        <v>0.85883399999999999</v>
      </c>
      <c r="DP39" s="4">
        <v>0.90177600000000002</v>
      </c>
      <c r="DQ39" s="4">
        <v>0.94686400000000004</v>
      </c>
    </row>
    <row r="40" spans="1:121">
      <c r="A40" s="3">
        <v>2015</v>
      </c>
      <c r="B40" s="4">
        <v>4.8890000000000001E-3</v>
      </c>
      <c r="C40" s="4">
        <v>3.2499999999999999E-4</v>
      </c>
      <c r="D40" s="4">
        <v>2.0799999999999999E-4</v>
      </c>
      <c r="E40" s="4">
        <v>1.3799999999999999E-4</v>
      </c>
      <c r="F40" s="4">
        <v>1.21E-4</v>
      </c>
      <c r="G40" s="4">
        <v>1.12E-4</v>
      </c>
      <c r="H40" s="4">
        <v>1.07E-4</v>
      </c>
      <c r="I40" s="4">
        <v>1.03E-4</v>
      </c>
      <c r="J40" s="4">
        <v>9.6000000000000002E-5</v>
      </c>
      <c r="K40" s="4">
        <v>8.7999999999999998E-5</v>
      </c>
      <c r="L40" s="4">
        <v>8.1000000000000004E-5</v>
      </c>
      <c r="M40" s="4">
        <v>8.2999999999999998E-5</v>
      </c>
      <c r="N40" s="4">
        <v>1E-4</v>
      </c>
      <c r="O40" s="4">
        <v>1.3799999999999999E-4</v>
      </c>
      <c r="P40" s="4">
        <v>1.8900000000000001E-4</v>
      </c>
      <c r="Q40" s="4">
        <v>2.4600000000000002E-4</v>
      </c>
      <c r="R40" s="4">
        <v>3.01E-4</v>
      </c>
      <c r="S40" s="4">
        <v>3.4600000000000001E-4</v>
      </c>
      <c r="T40" s="4">
        <v>3.79E-4</v>
      </c>
      <c r="U40" s="4">
        <v>4.0099999999999999E-4</v>
      </c>
      <c r="V40" s="4">
        <v>4.2200000000000001E-4</v>
      </c>
      <c r="W40" s="4">
        <v>4.4499999999999997E-4</v>
      </c>
      <c r="X40" s="4">
        <v>4.6200000000000001E-4</v>
      </c>
      <c r="Y40" s="4">
        <v>4.7100000000000001E-4</v>
      </c>
      <c r="Z40" s="4">
        <v>4.75E-4</v>
      </c>
      <c r="AA40" s="4">
        <v>4.7899999999999999E-4</v>
      </c>
      <c r="AB40" s="4">
        <v>4.86E-4</v>
      </c>
      <c r="AC40" s="4">
        <v>4.9799999999999996E-4</v>
      </c>
      <c r="AD40" s="4">
        <v>5.1500000000000005E-4</v>
      </c>
      <c r="AE40" s="4">
        <v>5.3899999999999998E-4</v>
      </c>
      <c r="AF40" s="4">
        <v>5.6800000000000004E-4</v>
      </c>
      <c r="AG40" s="4">
        <v>6.0400000000000004E-4</v>
      </c>
      <c r="AH40" s="4">
        <v>6.4999999999999997E-4</v>
      </c>
      <c r="AI40" s="4">
        <v>7.0699999999999995E-4</v>
      </c>
      <c r="AJ40" s="4">
        <v>7.76E-4</v>
      </c>
      <c r="AK40" s="4">
        <v>8.5300000000000003E-4</v>
      </c>
      <c r="AL40" s="4">
        <v>9.3800000000000003E-4</v>
      </c>
      <c r="AM40" s="4">
        <v>1.0380000000000001E-3</v>
      </c>
      <c r="AN40" s="4">
        <v>1.1529999999999999E-3</v>
      </c>
      <c r="AO40" s="4">
        <v>1.2819999999999999E-3</v>
      </c>
      <c r="AP40" s="4">
        <v>1.42E-3</v>
      </c>
      <c r="AQ40" s="4">
        <v>1.5640000000000001E-3</v>
      </c>
      <c r="AR40" s="4">
        <v>1.7129999999999999E-3</v>
      </c>
      <c r="AS40" s="4">
        <v>1.866E-3</v>
      </c>
      <c r="AT40" s="4">
        <v>2.0230000000000001E-3</v>
      </c>
      <c r="AU40" s="4">
        <v>2.1940000000000002E-3</v>
      </c>
      <c r="AV40" s="4">
        <v>2.3709999999999998E-3</v>
      </c>
      <c r="AW40" s="4">
        <v>2.5400000000000002E-3</v>
      </c>
      <c r="AX40" s="4">
        <v>2.6940000000000002E-3</v>
      </c>
      <c r="AY40" s="4">
        <v>2.843E-3</v>
      </c>
      <c r="AZ40" s="4">
        <v>3.0100000000000001E-3</v>
      </c>
      <c r="BA40" s="4">
        <v>3.2039999999999998E-3</v>
      </c>
      <c r="BB40" s="4">
        <v>3.411E-3</v>
      </c>
      <c r="BC40" s="4">
        <v>3.6350000000000002E-3</v>
      </c>
      <c r="BD40" s="4">
        <v>3.8839999999999999E-3</v>
      </c>
      <c r="BE40" s="4">
        <v>4.1650000000000003E-3</v>
      </c>
      <c r="BF40" s="4">
        <v>4.4929999999999996E-3</v>
      </c>
      <c r="BG40" s="4">
        <v>4.8910000000000004E-3</v>
      </c>
      <c r="BH40" s="4">
        <v>5.3699999999999998E-3</v>
      </c>
      <c r="BI40" s="4">
        <v>5.9249999999999997E-3</v>
      </c>
      <c r="BJ40" s="4">
        <v>6.5649999999999997E-3</v>
      </c>
      <c r="BK40" s="4">
        <v>7.2630000000000004E-3</v>
      </c>
      <c r="BL40" s="4">
        <v>7.9880000000000003E-3</v>
      </c>
      <c r="BM40" s="4">
        <v>8.7250000000000001E-3</v>
      </c>
      <c r="BN40" s="4">
        <v>9.5049999999999996E-3</v>
      </c>
      <c r="BO40" s="4">
        <v>1.0377000000000001E-2</v>
      </c>
      <c r="BP40" s="4">
        <v>1.1381E-2</v>
      </c>
      <c r="BQ40" s="4">
        <v>1.2527999999999999E-2</v>
      </c>
      <c r="BR40" s="4">
        <v>1.3837E-2</v>
      </c>
      <c r="BS40" s="4">
        <v>1.5311999999999999E-2</v>
      </c>
      <c r="BT40" s="4">
        <v>1.7010999999999998E-2</v>
      </c>
      <c r="BU40" s="4">
        <v>1.8883E-2</v>
      </c>
      <c r="BV40" s="4">
        <v>2.0823999999999999E-2</v>
      </c>
      <c r="BW40" s="4">
        <v>2.2800000000000001E-2</v>
      </c>
      <c r="BX40" s="4">
        <v>2.4903000000000002E-2</v>
      </c>
      <c r="BY40" s="4">
        <v>2.7397000000000001E-2</v>
      </c>
      <c r="BZ40" s="4">
        <v>3.0308000000000002E-2</v>
      </c>
      <c r="CA40" s="4">
        <v>3.3442E-2</v>
      </c>
      <c r="CB40" s="4">
        <v>3.6787E-2</v>
      </c>
      <c r="CC40" s="4">
        <v>4.0503999999999998E-2</v>
      </c>
      <c r="CD40" s="4">
        <v>4.4804999999999998E-2</v>
      </c>
      <c r="CE40" s="4">
        <v>4.99E-2</v>
      </c>
      <c r="CF40" s="4">
        <v>5.5888E-2</v>
      </c>
      <c r="CG40" s="4">
        <v>6.2886999999999998E-2</v>
      </c>
      <c r="CH40" s="4">
        <v>7.0909E-2</v>
      </c>
      <c r="CI40" s="4">
        <v>7.9924999999999996E-2</v>
      </c>
      <c r="CJ40" s="4">
        <v>8.9917999999999998E-2</v>
      </c>
      <c r="CK40" s="4">
        <v>0.100892</v>
      </c>
      <c r="CL40" s="4">
        <v>0.11287800000000001</v>
      </c>
      <c r="CM40" s="4">
        <v>0.12592900000000001</v>
      </c>
      <c r="CN40" s="4">
        <v>0.140096</v>
      </c>
      <c r="CO40" s="4">
        <v>0.15542900000000001</v>
      </c>
      <c r="CP40" s="4">
        <v>0.171962</v>
      </c>
      <c r="CQ40" s="4">
        <v>0.18972</v>
      </c>
      <c r="CR40" s="4">
        <v>0.208708</v>
      </c>
      <c r="CS40" s="4">
        <v>0.22792299999999999</v>
      </c>
      <c r="CT40" s="4">
        <v>0.24707999999999999</v>
      </c>
      <c r="CU40" s="4">
        <v>0.26586700000000002</v>
      </c>
      <c r="CV40" s="4">
        <v>0.28394999999999998</v>
      </c>
      <c r="CW40" s="4">
        <v>0.300987</v>
      </c>
      <c r="CX40" s="4">
        <v>0.319046</v>
      </c>
      <c r="CY40" s="4">
        <v>0.33818900000000002</v>
      </c>
      <c r="CZ40" s="4">
        <v>0.35848099999999999</v>
      </c>
      <c r="DA40" s="4">
        <v>0.37998900000000002</v>
      </c>
      <c r="DB40" s="4">
        <v>0.40278900000000001</v>
      </c>
      <c r="DC40" s="4">
        <v>0.426956</v>
      </c>
      <c r="DD40" s="4">
        <v>0.452573</v>
      </c>
      <c r="DE40" s="4">
        <v>0.47972799999999999</v>
      </c>
      <c r="DF40" s="4">
        <v>0.50851100000000005</v>
      </c>
      <c r="DG40" s="4">
        <v>0.539022</v>
      </c>
      <c r="DH40" s="4">
        <v>0.57136399999999998</v>
      </c>
      <c r="DI40" s="4">
        <v>0.60564499999999999</v>
      </c>
      <c r="DJ40" s="4">
        <v>0.641984</v>
      </c>
      <c r="DK40" s="4">
        <v>0.68050299999999997</v>
      </c>
      <c r="DL40" s="4">
        <v>0.721333</v>
      </c>
      <c r="DM40" s="4">
        <v>0.76461299999999999</v>
      </c>
      <c r="DN40" s="4">
        <v>0.81049000000000004</v>
      </c>
      <c r="DO40" s="4">
        <v>0.85642200000000002</v>
      </c>
      <c r="DP40" s="4">
        <v>0.89924300000000001</v>
      </c>
      <c r="DQ40" s="4">
        <v>0.94420499999999996</v>
      </c>
    </row>
    <row r="41" spans="1:121">
      <c r="A41" s="3">
        <v>2016</v>
      </c>
      <c r="B41" s="4">
        <v>4.7999999999999996E-3</v>
      </c>
      <c r="C41" s="4">
        <v>3.19E-4</v>
      </c>
      <c r="D41" s="4">
        <v>2.04E-4</v>
      </c>
      <c r="E41" s="4">
        <v>1.36E-4</v>
      </c>
      <c r="F41" s="4">
        <v>1.18E-4</v>
      </c>
      <c r="G41" s="4">
        <v>1.1E-4</v>
      </c>
      <c r="H41" s="4">
        <v>1.05E-4</v>
      </c>
      <c r="I41" s="4">
        <v>1.01E-4</v>
      </c>
      <c r="J41" s="4">
        <v>9.5000000000000005E-5</v>
      </c>
      <c r="K41" s="4">
        <v>8.7000000000000001E-5</v>
      </c>
      <c r="L41" s="4">
        <v>8.0000000000000007E-5</v>
      </c>
      <c r="M41" s="4">
        <v>8.1000000000000004E-5</v>
      </c>
      <c r="N41" s="4">
        <v>9.8999999999999994E-5</v>
      </c>
      <c r="O41" s="4">
        <v>1.35E-4</v>
      </c>
      <c r="P41" s="4">
        <v>1.8699999999999999E-4</v>
      </c>
      <c r="Q41" s="4">
        <v>2.4399999999999999E-4</v>
      </c>
      <c r="R41" s="4">
        <v>2.9799999999999998E-4</v>
      </c>
      <c r="S41" s="4">
        <v>3.4299999999999999E-4</v>
      </c>
      <c r="T41" s="4">
        <v>3.7599999999999998E-4</v>
      </c>
      <c r="U41" s="4">
        <v>3.9800000000000002E-4</v>
      </c>
      <c r="V41" s="4">
        <v>4.1899999999999999E-4</v>
      </c>
      <c r="W41" s="4">
        <v>4.4200000000000001E-4</v>
      </c>
      <c r="X41" s="4">
        <v>4.5899999999999999E-4</v>
      </c>
      <c r="Y41" s="4">
        <v>4.6700000000000002E-4</v>
      </c>
      <c r="Z41" s="4">
        <v>4.7100000000000001E-4</v>
      </c>
      <c r="AA41" s="4">
        <v>4.75E-4</v>
      </c>
      <c r="AB41" s="4">
        <v>4.8200000000000001E-4</v>
      </c>
      <c r="AC41" s="4">
        <v>4.9299999999999995E-4</v>
      </c>
      <c r="AD41" s="4">
        <v>5.1000000000000004E-4</v>
      </c>
      <c r="AE41" s="4">
        <v>5.3399999999999997E-4</v>
      </c>
      <c r="AF41" s="4">
        <v>5.6300000000000002E-4</v>
      </c>
      <c r="AG41" s="4">
        <v>5.9800000000000001E-4</v>
      </c>
      <c r="AH41" s="4">
        <v>6.4400000000000004E-4</v>
      </c>
      <c r="AI41" s="4">
        <v>7.0100000000000002E-4</v>
      </c>
      <c r="AJ41" s="4">
        <v>7.6999999999999996E-4</v>
      </c>
      <c r="AK41" s="4">
        <v>8.4599999999999996E-4</v>
      </c>
      <c r="AL41" s="4">
        <v>9.3099999999999997E-4</v>
      </c>
      <c r="AM41" s="4">
        <v>1.0300000000000001E-3</v>
      </c>
      <c r="AN41" s="4">
        <v>1.145E-3</v>
      </c>
      <c r="AO41" s="4">
        <v>1.273E-3</v>
      </c>
      <c r="AP41" s="4">
        <v>1.41E-3</v>
      </c>
      <c r="AQ41" s="4">
        <v>1.554E-3</v>
      </c>
      <c r="AR41" s="4">
        <v>1.702E-3</v>
      </c>
      <c r="AS41" s="4">
        <v>1.854E-3</v>
      </c>
      <c r="AT41" s="4">
        <v>2.0089999999999999E-3</v>
      </c>
      <c r="AU41" s="4">
        <v>2.1779999999999998E-3</v>
      </c>
      <c r="AV41" s="4">
        <v>2.3540000000000002E-3</v>
      </c>
      <c r="AW41" s="4">
        <v>2.5200000000000001E-3</v>
      </c>
      <c r="AX41" s="4">
        <v>2.6710000000000002E-3</v>
      </c>
      <c r="AY41" s="4">
        <v>2.8170000000000001E-3</v>
      </c>
      <c r="AZ41" s="4">
        <v>2.9810000000000001E-3</v>
      </c>
      <c r="BA41" s="4">
        <v>3.1700000000000001E-3</v>
      </c>
      <c r="BB41" s="4">
        <v>3.3739999999999998E-3</v>
      </c>
      <c r="BC41" s="4">
        <v>3.594E-3</v>
      </c>
      <c r="BD41" s="4">
        <v>3.8400000000000001E-3</v>
      </c>
      <c r="BE41" s="4">
        <v>4.117E-3</v>
      </c>
      <c r="BF41" s="4">
        <v>4.4409999999999996E-3</v>
      </c>
      <c r="BG41" s="4">
        <v>4.8329999999999996E-3</v>
      </c>
      <c r="BH41" s="4">
        <v>5.3049999999999998E-3</v>
      </c>
      <c r="BI41" s="4">
        <v>5.8520000000000004E-3</v>
      </c>
      <c r="BJ41" s="4">
        <v>6.4819999999999999E-3</v>
      </c>
      <c r="BK41" s="4">
        <v>7.1720000000000004E-3</v>
      </c>
      <c r="BL41" s="4">
        <v>7.8910000000000004E-3</v>
      </c>
      <c r="BM41" s="4">
        <v>8.6250000000000007E-3</v>
      </c>
      <c r="BN41" s="4">
        <v>9.4039999999999992E-3</v>
      </c>
      <c r="BO41" s="4">
        <v>1.0274999999999999E-2</v>
      </c>
      <c r="BP41" s="4">
        <v>1.1277000000000001E-2</v>
      </c>
      <c r="BQ41" s="4">
        <v>1.2418999999999999E-2</v>
      </c>
      <c r="BR41" s="4">
        <v>1.372E-2</v>
      </c>
      <c r="BS41" s="4">
        <v>1.5184E-2</v>
      </c>
      <c r="BT41" s="4">
        <v>1.6871000000000001E-2</v>
      </c>
      <c r="BU41" s="4">
        <v>1.873E-2</v>
      </c>
      <c r="BV41" s="4">
        <v>2.0656999999999998E-2</v>
      </c>
      <c r="BW41" s="4">
        <v>2.2619E-2</v>
      </c>
      <c r="BX41" s="4">
        <v>2.4707E-2</v>
      </c>
      <c r="BY41" s="4">
        <v>2.7188E-2</v>
      </c>
      <c r="BZ41" s="4">
        <v>3.0082999999999999E-2</v>
      </c>
      <c r="CA41" s="4">
        <v>3.3193E-2</v>
      </c>
      <c r="CB41" s="4">
        <v>3.6504000000000002E-2</v>
      </c>
      <c r="CC41" s="4">
        <v>4.018E-2</v>
      </c>
      <c r="CD41" s="4">
        <v>4.4431999999999999E-2</v>
      </c>
      <c r="CE41" s="4">
        <v>4.9484E-2</v>
      </c>
      <c r="CF41" s="4">
        <v>5.5447999999999997E-2</v>
      </c>
      <c r="CG41" s="4">
        <v>6.2448999999999998E-2</v>
      </c>
      <c r="CH41" s="4">
        <v>7.0490999999999998E-2</v>
      </c>
      <c r="CI41" s="4">
        <v>7.9529000000000002E-2</v>
      </c>
      <c r="CJ41" s="4">
        <v>8.9532E-2</v>
      </c>
      <c r="CK41" s="4">
        <v>0.100499</v>
      </c>
      <c r="CL41" s="4">
        <v>0.112458</v>
      </c>
      <c r="CM41" s="4">
        <v>0.12546499999999999</v>
      </c>
      <c r="CN41" s="4">
        <v>0.13957600000000001</v>
      </c>
      <c r="CO41" s="4">
        <v>0.15484400000000001</v>
      </c>
      <c r="CP41" s="4">
        <v>0.17131199999999999</v>
      </c>
      <c r="CQ41" s="4">
        <v>0.18900600000000001</v>
      </c>
      <c r="CR41" s="4">
        <v>0.20793900000000001</v>
      </c>
      <c r="CS41" s="4">
        <v>0.22709799999999999</v>
      </c>
      <c r="CT41" s="4">
        <v>0.246197</v>
      </c>
      <c r="CU41" s="4">
        <v>0.26492500000000002</v>
      </c>
      <c r="CV41" s="4">
        <v>0.28294900000000001</v>
      </c>
      <c r="CW41" s="4">
        <v>0.29992600000000003</v>
      </c>
      <c r="CX41" s="4">
        <v>0.31792199999999998</v>
      </c>
      <c r="CY41" s="4">
        <v>0.33699699999999999</v>
      </c>
      <c r="CZ41" s="4">
        <v>0.35721700000000001</v>
      </c>
      <c r="DA41" s="4">
        <v>0.37864999999999999</v>
      </c>
      <c r="DB41" s="4">
        <v>0.40136899999999998</v>
      </c>
      <c r="DC41" s="4">
        <v>0.42545100000000002</v>
      </c>
      <c r="DD41" s="4">
        <v>0.45097799999999999</v>
      </c>
      <c r="DE41" s="4">
        <v>0.47803699999999999</v>
      </c>
      <c r="DF41" s="4">
        <v>0.50671900000000003</v>
      </c>
      <c r="DG41" s="4">
        <v>0.53712199999999999</v>
      </c>
      <c r="DH41" s="4">
        <v>0.56935000000000002</v>
      </c>
      <c r="DI41" s="4">
        <v>0.60351100000000002</v>
      </c>
      <c r="DJ41" s="4">
        <v>0.63972099999999998</v>
      </c>
      <c r="DK41" s="4">
        <v>0.67810499999999996</v>
      </c>
      <c r="DL41" s="4">
        <v>0.71879099999999996</v>
      </c>
      <c r="DM41" s="4">
        <v>0.76191799999999998</v>
      </c>
      <c r="DN41" s="4">
        <v>0.80763399999999996</v>
      </c>
      <c r="DO41" s="4">
        <v>0.85340099999999997</v>
      </c>
      <c r="DP41" s="4">
        <v>0.89607099999999995</v>
      </c>
      <c r="DQ41" s="4">
        <v>0.94087500000000002</v>
      </c>
    </row>
    <row r="42" spans="1:121">
      <c r="A42" s="3">
        <v>2017</v>
      </c>
      <c r="B42" s="4">
        <v>4.7140000000000003E-3</v>
      </c>
      <c r="C42" s="4">
        <v>3.1300000000000002E-4</v>
      </c>
      <c r="D42" s="4">
        <v>2.0000000000000001E-4</v>
      </c>
      <c r="E42" s="4">
        <v>1.3300000000000001E-4</v>
      </c>
      <c r="F42" s="4">
        <v>1.16E-4</v>
      </c>
      <c r="G42" s="4">
        <v>1.08E-4</v>
      </c>
      <c r="H42" s="4">
        <v>1.03E-4</v>
      </c>
      <c r="I42" s="4">
        <v>9.8999999999999994E-5</v>
      </c>
      <c r="J42" s="4">
        <v>9.2999999999999997E-5</v>
      </c>
      <c r="K42" s="4">
        <v>8.5000000000000006E-5</v>
      </c>
      <c r="L42" s="4">
        <v>7.8999999999999996E-5</v>
      </c>
      <c r="M42" s="4">
        <v>8.0000000000000007E-5</v>
      </c>
      <c r="N42" s="4">
        <v>9.7E-5</v>
      </c>
      <c r="O42" s="4">
        <v>1.34E-4</v>
      </c>
      <c r="P42" s="4">
        <v>1.85E-4</v>
      </c>
      <c r="Q42" s="4">
        <v>2.42E-4</v>
      </c>
      <c r="R42" s="4">
        <v>2.9500000000000001E-4</v>
      </c>
      <c r="S42" s="4">
        <v>3.4099999999999999E-4</v>
      </c>
      <c r="T42" s="4">
        <v>3.7300000000000001E-4</v>
      </c>
      <c r="U42" s="4">
        <v>3.9500000000000001E-4</v>
      </c>
      <c r="V42" s="4">
        <v>4.1599999999999997E-4</v>
      </c>
      <c r="W42" s="4">
        <v>4.3899999999999999E-4</v>
      </c>
      <c r="X42" s="4">
        <v>4.55E-4</v>
      </c>
      <c r="Y42" s="4">
        <v>4.64E-4</v>
      </c>
      <c r="Z42" s="4">
        <v>4.6700000000000002E-4</v>
      </c>
      <c r="AA42" s="4">
        <v>4.7100000000000001E-4</v>
      </c>
      <c r="AB42" s="4">
        <v>4.7800000000000002E-4</v>
      </c>
      <c r="AC42" s="4">
        <v>4.8899999999999996E-4</v>
      </c>
      <c r="AD42" s="4">
        <v>5.0600000000000005E-4</v>
      </c>
      <c r="AE42" s="4">
        <v>5.2899999999999996E-4</v>
      </c>
      <c r="AF42" s="4">
        <v>5.5800000000000001E-4</v>
      </c>
      <c r="AG42" s="4">
        <v>5.9299999999999999E-4</v>
      </c>
      <c r="AH42" s="4">
        <v>6.38E-4</v>
      </c>
      <c r="AI42" s="4">
        <v>6.9499999999999998E-4</v>
      </c>
      <c r="AJ42" s="4">
        <v>7.6300000000000001E-4</v>
      </c>
      <c r="AK42" s="4">
        <v>8.3900000000000001E-4</v>
      </c>
      <c r="AL42" s="4">
        <v>9.2400000000000002E-4</v>
      </c>
      <c r="AM42" s="4">
        <v>1.0219999999999999E-3</v>
      </c>
      <c r="AN42" s="4">
        <v>1.1360000000000001E-3</v>
      </c>
      <c r="AO42" s="4">
        <v>1.2639999999999999E-3</v>
      </c>
      <c r="AP42" s="4">
        <v>1.4E-3</v>
      </c>
      <c r="AQ42" s="4">
        <v>1.542E-3</v>
      </c>
      <c r="AR42" s="4">
        <v>1.6900000000000001E-3</v>
      </c>
      <c r="AS42" s="4">
        <v>1.8400000000000001E-3</v>
      </c>
      <c r="AT42" s="4">
        <v>1.9940000000000001E-3</v>
      </c>
      <c r="AU42" s="4">
        <v>2.1610000000000002E-3</v>
      </c>
      <c r="AV42" s="4">
        <v>2.3349999999999998E-3</v>
      </c>
      <c r="AW42" s="4">
        <v>2.4989999999999999E-3</v>
      </c>
      <c r="AX42" s="4">
        <v>2.6480000000000002E-3</v>
      </c>
      <c r="AY42" s="4">
        <v>2.7899999999999999E-3</v>
      </c>
      <c r="AZ42" s="4">
        <v>2.9510000000000001E-3</v>
      </c>
      <c r="BA42" s="4">
        <v>3.137E-3</v>
      </c>
      <c r="BB42" s="4">
        <v>3.3370000000000001E-3</v>
      </c>
      <c r="BC42" s="4">
        <v>3.5530000000000002E-3</v>
      </c>
      <c r="BD42" s="4">
        <v>3.7959999999999999E-3</v>
      </c>
      <c r="BE42" s="4">
        <v>4.0689999999999997E-3</v>
      </c>
      <c r="BF42" s="4">
        <v>4.3889999999999997E-3</v>
      </c>
      <c r="BG42" s="4">
        <v>4.7759999999999999E-3</v>
      </c>
      <c r="BH42" s="4">
        <v>5.241E-3</v>
      </c>
      <c r="BI42" s="4">
        <v>5.7800000000000004E-3</v>
      </c>
      <c r="BJ42" s="4">
        <v>6.4009999999999996E-3</v>
      </c>
      <c r="BK42" s="4">
        <v>7.0819999999999998E-3</v>
      </c>
      <c r="BL42" s="4">
        <v>7.7939999999999997E-3</v>
      </c>
      <c r="BM42" s="4">
        <v>8.5249999999999996E-3</v>
      </c>
      <c r="BN42" s="4">
        <v>9.3030000000000005E-3</v>
      </c>
      <c r="BO42" s="4">
        <v>1.0173E-2</v>
      </c>
      <c r="BP42" s="4">
        <v>1.1173000000000001E-2</v>
      </c>
      <c r="BQ42" s="4">
        <v>1.231E-2</v>
      </c>
      <c r="BR42" s="4">
        <v>1.3603000000000001E-2</v>
      </c>
      <c r="BS42" s="4">
        <v>1.5055000000000001E-2</v>
      </c>
      <c r="BT42" s="4">
        <v>1.6728E-2</v>
      </c>
      <c r="BU42" s="4">
        <v>1.8572999999999999E-2</v>
      </c>
      <c r="BV42" s="4">
        <v>2.0485E-2</v>
      </c>
      <c r="BW42" s="4">
        <v>2.2431E-2</v>
      </c>
      <c r="BX42" s="4">
        <v>2.4503E-2</v>
      </c>
      <c r="BY42" s="4">
        <v>2.6970000000000001E-2</v>
      </c>
      <c r="BZ42" s="4">
        <v>2.9849000000000001E-2</v>
      </c>
      <c r="CA42" s="4">
        <v>3.2933999999999998E-2</v>
      </c>
      <c r="CB42" s="4">
        <v>3.6207999999999997E-2</v>
      </c>
      <c r="CC42" s="4">
        <v>3.984E-2</v>
      </c>
      <c r="CD42" s="4">
        <v>4.4040999999999997E-2</v>
      </c>
      <c r="CE42" s="4">
        <v>4.9045999999999999E-2</v>
      </c>
      <c r="CF42" s="4">
        <v>5.4982000000000003E-2</v>
      </c>
      <c r="CG42" s="4">
        <v>6.1984999999999998E-2</v>
      </c>
      <c r="CH42" s="4">
        <v>7.0042999999999994E-2</v>
      </c>
      <c r="CI42" s="4">
        <v>7.9101000000000005E-2</v>
      </c>
      <c r="CJ42" s="4">
        <v>8.9110999999999996E-2</v>
      </c>
      <c r="CK42" s="4">
        <v>0.100066</v>
      </c>
      <c r="CL42" s="4">
        <v>0.11199099999999999</v>
      </c>
      <c r="CM42" s="4">
        <v>0.124944</v>
      </c>
      <c r="CN42" s="4">
        <v>0.138988</v>
      </c>
      <c r="CO42" s="4">
        <v>0.15418100000000001</v>
      </c>
      <c r="CP42" s="4">
        <v>0.17057</v>
      </c>
      <c r="CQ42" s="4">
        <v>0.18818799999999999</v>
      </c>
      <c r="CR42" s="4">
        <v>0.20705299999999999</v>
      </c>
      <c r="CS42" s="4">
        <v>0.22614300000000001</v>
      </c>
      <c r="CT42" s="4">
        <v>0.245172</v>
      </c>
      <c r="CU42" s="4">
        <v>0.26382899999999998</v>
      </c>
      <c r="CV42" s="4">
        <v>0.28178199999999998</v>
      </c>
      <c r="CW42" s="4">
        <v>0.29868899999999998</v>
      </c>
      <c r="CX42" s="4">
        <v>0.31661099999999998</v>
      </c>
      <c r="CY42" s="4">
        <v>0.33560699999999999</v>
      </c>
      <c r="CZ42" s="4">
        <v>0.355744</v>
      </c>
      <c r="DA42" s="4">
        <v>0.37708799999999998</v>
      </c>
      <c r="DB42" s="4">
        <v>0.39971400000000001</v>
      </c>
      <c r="DC42" s="4">
        <v>0.42369600000000002</v>
      </c>
      <c r="DD42" s="4">
        <v>0.44911800000000002</v>
      </c>
      <c r="DE42" s="4">
        <v>0.47606500000000002</v>
      </c>
      <c r="DF42" s="4">
        <v>0.50462899999999999</v>
      </c>
      <c r="DG42" s="4">
        <v>0.53490700000000002</v>
      </c>
      <c r="DH42" s="4">
        <v>0.56700099999999998</v>
      </c>
      <c r="DI42" s="4">
        <v>0.60102100000000003</v>
      </c>
      <c r="DJ42" s="4">
        <v>0.63708299999999995</v>
      </c>
      <c r="DK42" s="4">
        <v>0.67530800000000002</v>
      </c>
      <c r="DL42" s="4">
        <v>0.71582599999999996</v>
      </c>
      <c r="DM42" s="4">
        <v>0.75877600000000001</v>
      </c>
      <c r="DN42" s="4">
        <v>0.80430199999999996</v>
      </c>
      <c r="DO42" s="4">
        <v>0.84989999999999999</v>
      </c>
      <c r="DP42" s="4">
        <v>0.89239500000000005</v>
      </c>
      <c r="DQ42" s="4">
        <v>0.93701500000000004</v>
      </c>
    </row>
    <row r="43" spans="1:121">
      <c r="A43" s="3">
        <v>2018</v>
      </c>
      <c r="B43" s="4">
        <v>4.6309999999999997E-3</v>
      </c>
      <c r="C43" s="4">
        <v>3.0800000000000001E-4</v>
      </c>
      <c r="D43" s="4">
        <v>1.9599999999999999E-4</v>
      </c>
      <c r="E43" s="4">
        <v>1.3100000000000001E-4</v>
      </c>
      <c r="F43" s="4">
        <v>1.1400000000000001E-4</v>
      </c>
      <c r="G43" s="4">
        <v>1.06E-4</v>
      </c>
      <c r="H43" s="4">
        <v>1.02E-4</v>
      </c>
      <c r="I43" s="4">
        <v>9.7999999999999997E-5</v>
      </c>
      <c r="J43" s="4">
        <v>9.2E-5</v>
      </c>
      <c r="K43" s="4">
        <v>8.3999999999999995E-5</v>
      </c>
      <c r="L43" s="4">
        <v>7.7000000000000001E-5</v>
      </c>
      <c r="M43" s="4">
        <v>7.8999999999999996E-5</v>
      </c>
      <c r="N43" s="4">
        <v>9.6000000000000002E-5</v>
      </c>
      <c r="O43" s="4">
        <v>1.3200000000000001E-4</v>
      </c>
      <c r="P43" s="4">
        <v>1.83E-4</v>
      </c>
      <c r="Q43" s="4">
        <v>2.4000000000000001E-4</v>
      </c>
      <c r="R43" s="4">
        <v>2.9300000000000002E-4</v>
      </c>
      <c r="S43" s="4">
        <v>3.3799999999999998E-4</v>
      </c>
      <c r="T43" s="4">
        <v>3.6999999999999999E-4</v>
      </c>
      <c r="U43" s="4">
        <v>3.9199999999999999E-4</v>
      </c>
      <c r="V43" s="4">
        <v>4.1300000000000001E-4</v>
      </c>
      <c r="W43" s="4">
        <v>4.3600000000000003E-4</v>
      </c>
      <c r="X43" s="4">
        <v>4.5199999999999998E-4</v>
      </c>
      <c r="Y43" s="4">
        <v>4.6000000000000001E-4</v>
      </c>
      <c r="Z43" s="4">
        <v>4.64E-4</v>
      </c>
      <c r="AA43" s="4">
        <v>4.6700000000000002E-4</v>
      </c>
      <c r="AB43" s="4">
        <v>4.7399999999999997E-4</v>
      </c>
      <c r="AC43" s="4">
        <v>4.84E-4</v>
      </c>
      <c r="AD43" s="4">
        <v>5.0100000000000003E-4</v>
      </c>
      <c r="AE43" s="4">
        <v>5.2400000000000005E-4</v>
      </c>
      <c r="AF43" s="4">
        <v>5.53E-4</v>
      </c>
      <c r="AG43" s="4">
        <v>5.8699999999999996E-4</v>
      </c>
      <c r="AH43" s="4">
        <v>6.3199999999999997E-4</v>
      </c>
      <c r="AI43" s="4">
        <v>6.8800000000000003E-4</v>
      </c>
      <c r="AJ43" s="4">
        <v>7.5699999999999997E-4</v>
      </c>
      <c r="AK43" s="4">
        <v>8.3299999999999997E-4</v>
      </c>
      <c r="AL43" s="4">
        <v>9.1699999999999995E-4</v>
      </c>
      <c r="AM43" s="4">
        <v>1.0150000000000001E-3</v>
      </c>
      <c r="AN43" s="4">
        <v>1.1280000000000001E-3</v>
      </c>
      <c r="AO43" s="4">
        <v>1.2539999999999999E-3</v>
      </c>
      <c r="AP43" s="4">
        <v>1.39E-3</v>
      </c>
      <c r="AQ43" s="4">
        <v>1.5299999999999999E-3</v>
      </c>
      <c r="AR43" s="4">
        <v>1.676E-3</v>
      </c>
      <c r="AS43" s="4">
        <v>1.825E-3</v>
      </c>
      <c r="AT43" s="4">
        <v>1.9780000000000002E-3</v>
      </c>
      <c r="AU43" s="4">
        <v>2.1440000000000001E-3</v>
      </c>
      <c r="AV43" s="4">
        <v>2.3159999999999999E-3</v>
      </c>
      <c r="AW43" s="4">
        <v>2.4780000000000002E-3</v>
      </c>
      <c r="AX43" s="4">
        <v>2.624E-3</v>
      </c>
      <c r="AY43" s="4">
        <v>2.7629999999999998E-3</v>
      </c>
      <c r="AZ43" s="4">
        <v>2.921E-3</v>
      </c>
      <c r="BA43" s="4">
        <v>3.1029999999999999E-3</v>
      </c>
      <c r="BB43" s="4">
        <v>3.3E-3</v>
      </c>
      <c r="BC43" s="4">
        <v>3.5130000000000001E-3</v>
      </c>
      <c r="BD43" s="4">
        <v>3.7520000000000001E-3</v>
      </c>
      <c r="BE43" s="4">
        <v>4.0210000000000003E-3</v>
      </c>
      <c r="BF43" s="4">
        <v>4.3379999999999998E-3</v>
      </c>
      <c r="BG43" s="4">
        <v>4.7200000000000002E-3</v>
      </c>
      <c r="BH43" s="4">
        <v>5.1770000000000002E-3</v>
      </c>
      <c r="BI43" s="4">
        <v>5.7080000000000004E-3</v>
      </c>
      <c r="BJ43" s="4">
        <v>6.319E-3</v>
      </c>
      <c r="BK43" s="4">
        <v>6.9909999999999998E-3</v>
      </c>
      <c r="BL43" s="4">
        <v>7.6959999999999997E-3</v>
      </c>
      <c r="BM43" s="4">
        <v>8.4239999999999992E-3</v>
      </c>
      <c r="BN43" s="4">
        <v>9.2010000000000008E-3</v>
      </c>
      <c r="BO43" s="4">
        <v>1.0071E-2</v>
      </c>
      <c r="BP43" s="4">
        <v>1.1069000000000001E-2</v>
      </c>
      <c r="BQ43" s="4">
        <v>1.2201E-2</v>
      </c>
      <c r="BR43" s="4">
        <v>1.3483999999999999E-2</v>
      </c>
      <c r="BS43" s="4">
        <v>1.4925000000000001E-2</v>
      </c>
      <c r="BT43" s="4">
        <v>1.6583000000000001E-2</v>
      </c>
      <c r="BU43" s="4">
        <v>1.8412999999999999E-2</v>
      </c>
      <c r="BV43" s="4">
        <v>2.0309000000000001E-2</v>
      </c>
      <c r="BW43" s="4">
        <v>2.2239999999999999E-2</v>
      </c>
      <c r="BX43" s="4">
        <v>2.4296000000000002E-2</v>
      </c>
      <c r="BY43" s="4">
        <v>2.6747E-2</v>
      </c>
      <c r="BZ43" s="4">
        <v>2.9609E-2</v>
      </c>
      <c r="CA43" s="4">
        <v>3.2667000000000002E-2</v>
      </c>
      <c r="CB43" s="4">
        <v>3.5902999999999997E-2</v>
      </c>
      <c r="CC43" s="4">
        <v>3.9489999999999997E-2</v>
      </c>
      <c r="CD43" s="4">
        <v>4.3637000000000002E-2</v>
      </c>
      <c r="CE43" s="4">
        <v>4.8592000000000003E-2</v>
      </c>
      <c r="CF43" s="4">
        <v>5.45E-2</v>
      </c>
      <c r="CG43" s="4">
        <v>6.1499999999999999E-2</v>
      </c>
      <c r="CH43" s="4">
        <v>6.9574999999999998E-2</v>
      </c>
      <c r="CI43" s="4">
        <v>7.8647999999999996E-2</v>
      </c>
      <c r="CJ43" s="4">
        <v>8.8663000000000006E-2</v>
      </c>
      <c r="CK43" s="4">
        <v>9.9600999999999995E-2</v>
      </c>
      <c r="CL43" s="4">
        <v>0.111485</v>
      </c>
      <c r="CM43" s="4">
        <v>0.124379</v>
      </c>
      <c r="CN43" s="4">
        <v>0.138347</v>
      </c>
      <c r="CO43" s="4">
        <v>0.15345600000000001</v>
      </c>
      <c r="CP43" s="4">
        <v>0.16975699999999999</v>
      </c>
      <c r="CQ43" s="4">
        <v>0.18728900000000001</v>
      </c>
      <c r="CR43" s="4">
        <v>0.20607400000000001</v>
      </c>
      <c r="CS43" s="4">
        <v>0.225082</v>
      </c>
      <c r="CT43" s="4">
        <v>0.24403</v>
      </c>
      <c r="CU43" s="4">
        <v>0.26260499999999998</v>
      </c>
      <c r="CV43" s="4">
        <v>0.28047800000000001</v>
      </c>
      <c r="CW43" s="4">
        <v>0.29730699999999999</v>
      </c>
      <c r="CX43" s="4">
        <v>0.31514500000000001</v>
      </c>
      <c r="CY43" s="4">
        <v>0.33405400000000002</v>
      </c>
      <c r="CZ43" s="4">
        <v>0.354097</v>
      </c>
      <c r="DA43" s="4">
        <v>0.37534299999999998</v>
      </c>
      <c r="DB43" s="4">
        <v>0.39786300000000002</v>
      </c>
      <c r="DC43" s="4">
        <v>0.42173500000000003</v>
      </c>
      <c r="DD43" s="4">
        <v>0.44703900000000002</v>
      </c>
      <c r="DE43" s="4">
        <v>0.47386200000000001</v>
      </c>
      <c r="DF43" s="4">
        <v>0.50229299999999999</v>
      </c>
      <c r="DG43" s="4">
        <v>0.53243099999999999</v>
      </c>
      <c r="DH43" s="4">
        <v>0.56437700000000002</v>
      </c>
      <c r="DI43" s="4">
        <v>0.59823899999999997</v>
      </c>
      <c r="DJ43" s="4">
        <v>0.63413399999999998</v>
      </c>
      <c r="DK43" s="4">
        <v>0.67218199999999995</v>
      </c>
      <c r="DL43" s="4">
        <v>0.71251299999999995</v>
      </c>
      <c r="DM43" s="4">
        <v>0.75526300000000002</v>
      </c>
      <c r="DN43" s="4">
        <v>0.80057900000000004</v>
      </c>
      <c r="DO43" s="4">
        <v>0.84601400000000004</v>
      </c>
      <c r="DP43" s="4">
        <v>0.88831400000000005</v>
      </c>
      <c r="DQ43" s="4">
        <v>0.93272999999999995</v>
      </c>
    </row>
    <row r="44" spans="1:121">
      <c r="A44" s="3">
        <v>2019</v>
      </c>
      <c r="B44" s="4">
        <v>4.5500000000000002E-3</v>
      </c>
      <c r="C44" s="4">
        <v>3.0299999999999999E-4</v>
      </c>
      <c r="D44" s="4">
        <v>1.93E-4</v>
      </c>
      <c r="E44" s="4">
        <v>1.2899999999999999E-4</v>
      </c>
      <c r="F44" s="4">
        <v>1.12E-4</v>
      </c>
      <c r="G44" s="4">
        <v>1.05E-4</v>
      </c>
      <c r="H44" s="4">
        <v>1.01E-4</v>
      </c>
      <c r="I44" s="4">
        <v>9.7E-5</v>
      </c>
      <c r="J44" s="4">
        <v>9.1000000000000003E-5</v>
      </c>
      <c r="K44" s="4">
        <v>8.2000000000000001E-5</v>
      </c>
      <c r="L44" s="4">
        <v>7.6000000000000004E-5</v>
      </c>
      <c r="M44" s="4">
        <v>7.7000000000000001E-5</v>
      </c>
      <c r="N44" s="4">
        <v>9.3999999999999994E-5</v>
      </c>
      <c r="O44" s="4">
        <v>1.2999999999999999E-4</v>
      </c>
      <c r="P44" s="4">
        <v>1.8000000000000001E-4</v>
      </c>
      <c r="Q44" s="4">
        <v>2.3699999999999999E-4</v>
      </c>
      <c r="R44" s="4">
        <v>2.9E-4</v>
      </c>
      <c r="S44" s="4">
        <v>3.3500000000000001E-4</v>
      </c>
      <c r="T44" s="4">
        <v>3.6699999999999998E-4</v>
      </c>
      <c r="U44" s="4">
        <v>3.88E-4</v>
      </c>
      <c r="V44" s="4">
        <v>4.0999999999999999E-4</v>
      </c>
      <c r="W44" s="4">
        <v>4.3300000000000001E-4</v>
      </c>
      <c r="X44" s="4">
        <v>4.4900000000000002E-4</v>
      </c>
      <c r="Y44" s="4">
        <v>4.57E-4</v>
      </c>
      <c r="Z44" s="4">
        <v>4.6000000000000001E-4</v>
      </c>
      <c r="AA44" s="4">
        <v>4.6299999999999998E-4</v>
      </c>
      <c r="AB44" s="4">
        <v>4.6999999999999999E-4</v>
      </c>
      <c r="AC44" s="4">
        <v>4.8000000000000001E-4</v>
      </c>
      <c r="AD44" s="4">
        <v>4.9700000000000005E-4</v>
      </c>
      <c r="AE44" s="4">
        <v>5.1999999999999995E-4</v>
      </c>
      <c r="AF44" s="4">
        <v>5.4799999999999998E-4</v>
      </c>
      <c r="AG44" s="4">
        <v>5.8200000000000005E-4</v>
      </c>
      <c r="AH44" s="4">
        <v>6.2600000000000004E-4</v>
      </c>
      <c r="AI44" s="4">
        <v>6.8199999999999999E-4</v>
      </c>
      <c r="AJ44" s="4">
        <v>7.5000000000000002E-4</v>
      </c>
      <c r="AK44" s="4">
        <v>8.25E-4</v>
      </c>
      <c r="AL44" s="4">
        <v>9.0799999999999995E-4</v>
      </c>
      <c r="AM44" s="4">
        <v>1.0059999999999999E-3</v>
      </c>
      <c r="AN44" s="4">
        <v>1.1180000000000001E-3</v>
      </c>
      <c r="AO44" s="4">
        <v>1.2440000000000001E-3</v>
      </c>
      <c r="AP44" s="4">
        <v>1.379E-3</v>
      </c>
      <c r="AQ44" s="4">
        <v>1.518E-3</v>
      </c>
      <c r="AR44" s="4">
        <v>1.663E-3</v>
      </c>
      <c r="AS44" s="4">
        <v>1.8109999999999999E-3</v>
      </c>
      <c r="AT44" s="4">
        <v>1.9610000000000001E-3</v>
      </c>
      <c r="AU44" s="4">
        <v>2.1250000000000002E-3</v>
      </c>
      <c r="AV44" s="4">
        <v>2.2950000000000002E-3</v>
      </c>
      <c r="AW44" s="4">
        <v>2.4550000000000002E-3</v>
      </c>
      <c r="AX44" s="4">
        <v>2.598E-3</v>
      </c>
      <c r="AY44" s="4">
        <v>2.7360000000000002E-3</v>
      </c>
      <c r="AZ44" s="4">
        <v>2.8900000000000002E-3</v>
      </c>
      <c r="BA44" s="4">
        <v>3.0699999999999998E-3</v>
      </c>
      <c r="BB44" s="4">
        <v>3.2629999999999998E-3</v>
      </c>
      <c r="BC44" s="4">
        <v>3.473E-3</v>
      </c>
      <c r="BD44" s="4">
        <v>3.7079999999999999E-3</v>
      </c>
      <c r="BE44" s="4">
        <v>3.9750000000000002E-3</v>
      </c>
      <c r="BF44" s="4">
        <v>4.2880000000000001E-3</v>
      </c>
      <c r="BG44" s="4">
        <v>4.6639999999999997E-3</v>
      </c>
      <c r="BH44" s="4">
        <v>5.1139999999999996E-3</v>
      </c>
      <c r="BI44" s="4">
        <v>5.6369999999999996E-3</v>
      </c>
      <c r="BJ44" s="4">
        <v>6.2389999999999998E-3</v>
      </c>
      <c r="BK44" s="4">
        <v>6.901E-3</v>
      </c>
      <c r="BL44" s="4">
        <v>7.6E-3</v>
      </c>
      <c r="BM44" s="4">
        <v>8.3250000000000008E-3</v>
      </c>
      <c r="BN44" s="4">
        <v>9.1009999999999997E-3</v>
      </c>
      <c r="BO44" s="4">
        <v>9.9710000000000007E-3</v>
      </c>
      <c r="BP44" s="4">
        <v>1.0966E-2</v>
      </c>
      <c r="BQ44" s="4">
        <v>1.2092E-2</v>
      </c>
      <c r="BR44" s="4">
        <v>1.3367E-2</v>
      </c>
      <c r="BS44" s="4">
        <v>1.4794E-2</v>
      </c>
      <c r="BT44" s="4">
        <v>1.6438000000000001E-2</v>
      </c>
      <c r="BU44" s="4">
        <v>1.8251E-2</v>
      </c>
      <c r="BV44" s="4">
        <v>2.0131E-2</v>
      </c>
      <c r="BW44" s="4">
        <v>2.2046E-2</v>
      </c>
      <c r="BX44" s="4">
        <v>2.4084999999999999E-2</v>
      </c>
      <c r="BY44" s="4">
        <v>2.6520999999999999E-2</v>
      </c>
      <c r="BZ44" s="4">
        <v>2.9364000000000001E-2</v>
      </c>
      <c r="CA44" s="4">
        <v>3.2395E-2</v>
      </c>
      <c r="CB44" s="4">
        <v>3.5591999999999999E-2</v>
      </c>
      <c r="CC44" s="4">
        <v>3.9132E-2</v>
      </c>
      <c r="CD44" s="4">
        <v>4.3223999999999999E-2</v>
      </c>
      <c r="CE44" s="4">
        <v>4.8127999999999997E-2</v>
      </c>
      <c r="CF44" s="4">
        <v>5.4004000000000003E-2</v>
      </c>
      <c r="CG44" s="4">
        <v>6.1001E-2</v>
      </c>
      <c r="CH44" s="4">
        <v>6.9089999999999999E-2</v>
      </c>
      <c r="CI44" s="4">
        <v>7.8177999999999997E-2</v>
      </c>
      <c r="CJ44" s="4">
        <v>8.8193999999999995E-2</v>
      </c>
      <c r="CK44" s="4">
        <v>9.9111000000000005E-2</v>
      </c>
      <c r="CL44" s="4">
        <v>0.11095099999999999</v>
      </c>
      <c r="CM44" s="4">
        <v>0.123779</v>
      </c>
      <c r="CN44" s="4">
        <v>0.13766600000000001</v>
      </c>
      <c r="CO44" s="4">
        <v>0.15268300000000001</v>
      </c>
      <c r="CP44" s="4">
        <v>0.16888900000000001</v>
      </c>
      <c r="CQ44" s="4">
        <v>0.18632699999999999</v>
      </c>
      <c r="CR44" s="4">
        <v>0.20502400000000001</v>
      </c>
      <c r="CS44" s="4">
        <v>0.223943</v>
      </c>
      <c r="CT44" s="4">
        <v>0.24279999999999999</v>
      </c>
      <c r="CU44" s="4">
        <v>0.26128699999999999</v>
      </c>
      <c r="CV44" s="4">
        <v>0.27907199999999999</v>
      </c>
      <c r="CW44" s="4">
        <v>0.295817</v>
      </c>
      <c r="CX44" s="4">
        <v>0.31356600000000001</v>
      </c>
      <c r="CY44" s="4">
        <v>0.33238000000000001</v>
      </c>
      <c r="CZ44" s="4">
        <v>0.35232200000000002</v>
      </c>
      <c r="DA44" s="4">
        <v>0.37346200000000002</v>
      </c>
      <c r="DB44" s="4">
        <v>0.39586900000000003</v>
      </c>
      <c r="DC44" s="4">
        <v>0.41962100000000002</v>
      </c>
      <c r="DD44" s="4">
        <v>0.444799</v>
      </c>
      <c r="DE44" s="4">
        <v>0.47148699999999999</v>
      </c>
      <c r="DF44" s="4">
        <v>0.499776</v>
      </c>
      <c r="DG44" s="4">
        <v>0.52976199999999996</v>
      </c>
      <c r="DH44" s="4">
        <v>0.56154800000000005</v>
      </c>
      <c r="DI44" s="4">
        <v>0.59524100000000002</v>
      </c>
      <c r="DJ44" s="4">
        <v>0.63095599999999996</v>
      </c>
      <c r="DK44" s="4">
        <v>0.66881299999999999</v>
      </c>
      <c r="DL44" s="4">
        <v>0.70894199999999996</v>
      </c>
      <c r="DM44" s="4">
        <v>0.75147799999999998</v>
      </c>
      <c r="DN44" s="4">
        <v>0.79656700000000003</v>
      </c>
      <c r="DO44" s="4">
        <v>0.84185100000000002</v>
      </c>
      <c r="DP44" s="4">
        <v>0.88394399999999995</v>
      </c>
      <c r="DQ44" s="4">
        <v>0.92814099999999999</v>
      </c>
    </row>
    <row r="45" spans="1:121">
      <c r="A45" s="3">
        <v>2020</v>
      </c>
      <c r="B45" s="4">
        <v>4.4720000000000003E-3</v>
      </c>
      <c r="C45" s="4">
        <v>2.9799999999999998E-4</v>
      </c>
      <c r="D45" s="4">
        <v>1.9000000000000001E-4</v>
      </c>
      <c r="E45" s="4">
        <v>1.27E-4</v>
      </c>
      <c r="F45" s="4">
        <v>1.1E-4</v>
      </c>
      <c r="G45" s="4">
        <v>1.02E-4</v>
      </c>
      <c r="H45" s="4">
        <v>9.8999999999999994E-5</v>
      </c>
      <c r="I45" s="4">
        <v>9.5000000000000005E-5</v>
      </c>
      <c r="J45" s="4">
        <v>8.8999999999999995E-5</v>
      </c>
      <c r="K45" s="4">
        <v>8.1000000000000004E-5</v>
      </c>
      <c r="L45" s="4">
        <v>7.3999999999999996E-5</v>
      </c>
      <c r="M45" s="4">
        <v>7.6000000000000004E-5</v>
      </c>
      <c r="N45" s="4">
        <v>9.2E-5</v>
      </c>
      <c r="O45" s="4">
        <v>1.2899999999999999E-4</v>
      </c>
      <c r="P45" s="4">
        <v>1.7899999999999999E-4</v>
      </c>
      <c r="Q45" s="4">
        <v>2.3499999999999999E-4</v>
      </c>
      <c r="R45" s="4">
        <v>2.8800000000000001E-4</v>
      </c>
      <c r="S45" s="4">
        <v>3.3199999999999999E-4</v>
      </c>
      <c r="T45" s="4">
        <v>3.6400000000000001E-4</v>
      </c>
      <c r="U45" s="4">
        <v>3.8499999999999998E-4</v>
      </c>
      <c r="V45" s="4">
        <v>4.0700000000000003E-4</v>
      </c>
      <c r="W45" s="4">
        <v>4.2900000000000002E-4</v>
      </c>
      <c r="X45" s="4">
        <v>4.4499999999999997E-4</v>
      </c>
      <c r="Y45" s="4">
        <v>4.5300000000000001E-4</v>
      </c>
      <c r="Z45" s="4">
        <v>4.5600000000000003E-4</v>
      </c>
      <c r="AA45" s="4">
        <v>4.5899999999999999E-4</v>
      </c>
      <c r="AB45" s="4">
        <v>4.66E-4</v>
      </c>
      <c r="AC45" s="4">
        <v>4.7600000000000002E-4</v>
      </c>
      <c r="AD45" s="4">
        <v>4.9200000000000003E-4</v>
      </c>
      <c r="AE45" s="4">
        <v>5.1500000000000005E-4</v>
      </c>
      <c r="AF45" s="4">
        <v>5.4299999999999997E-4</v>
      </c>
      <c r="AG45" s="4">
        <v>5.7700000000000004E-4</v>
      </c>
      <c r="AH45" s="4">
        <v>6.2E-4</v>
      </c>
      <c r="AI45" s="4">
        <v>6.7599999999999995E-4</v>
      </c>
      <c r="AJ45" s="4">
        <v>7.4399999999999998E-4</v>
      </c>
      <c r="AK45" s="4">
        <v>8.1800000000000004E-4</v>
      </c>
      <c r="AL45" s="4">
        <v>9.01E-4</v>
      </c>
      <c r="AM45" s="4">
        <v>9.9700000000000006E-4</v>
      </c>
      <c r="AN45" s="4">
        <v>1.109E-3</v>
      </c>
      <c r="AO45" s="4">
        <v>1.2329999999999999E-3</v>
      </c>
      <c r="AP45" s="4">
        <v>1.3669999999999999E-3</v>
      </c>
      <c r="AQ45" s="4">
        <v>1.505E-3</v>
      </c>
      <c r="AR45" s="4">
        <v>1.6479999999999999E-3</v>
      </c>
      <c r="AS45" s="4">
        <v>1.794E-3</v>
      </c>
      <c r="AT45" s="4">
        <v>1.944E-3</v>
      </c>
      <c r="AU45" s="4">
        <v>2.1059999999999998E-3</v>
      </c>
      <c r="AV45" s="4">
        <v>2.274E-3</v>
      </c>
      <c r="AW45" s="4">
        <v>2.431E-3</v>
      </c>
      <c r="AX45" s="4">
        <v>2.5730000000000002E-3</v>
      </c>
      <c r="AY45" s="4">
        <v>2.7079999999999999E-3</v>
      </c>
      <c r="AZ45" s="4">
        <v>2.8600000000000001E-3</v>
      </c>
      <c r="BA45" s="4">
        <v>3.0360000000000001E-3</v>
      </c>
      <c r="BB45" s="4">
        <v>3.2269999999999998E-3</v>
      </c>
      <c r="BC45" s="4">
        <v>3.4329999999999999E-3</v>
      </c>
      <c r="BD45" s="4">
        <v>3.6649999999999999E-3</v>
      </c>
      <c r="BE45" s="4">
        <v>3.9280000000000001E-3</v>
      </c>
      <c r="BF45" s="4">
        <v>4.2370000000000003E-3</v>
      </c>
      <c r="BG45" s="4">
        <v>4.6080000000000001E-3</v>
      </c>
      <c r="BH45" s="4">
        <v>5.0520000000000001E-3</v>
      </c>
      <c r="BI45" s="4">
        <v>5.5659999999999998E-3</v>
      </c>
      <c r="BJ45" s="4">
        <v>6.1590000000000004E-3</v>
      </c>
      <c r="BK45" s="4">
        <v>6.8129999999999996E-3</v>
      </c>
      <c r="BL45" s="4">
        <v>7.5050000000000004E-3</v>
      </c>
      <c r="BM45" s="4">
        <v>8.2260000000000007E-3</v>
      </c>
      <c r="BN45" s="4">
        <v>9.0019999999999996E-3</v>
      </c>
      <c r="BO45" s="4">
        <v>9.8709999999999996E-3</v>
      </c>
      <c r="BP45" s="4">
        <v>1.0862999999999999E-2</v>
      </c>
      <c r="BQ45" s="4">
        <v>1.1984E-2</v>
      </c>
      <c r="BR45" s="4">
        <v>1.3249E-2</v>
      </c>
      <c r="BS45" s="4">
        <v>1.4663000000000001E-2</v>
      </c>
      <c r="BT45" s="4">
        <v>1.6292000000000001E-2</v>
      </c>
      <c r="BU45" s="4">
        <v>1.8089000000000001E-2</v>
      </c>
      <c r="BV45" s="4">
        <v>1.9952000000000001E-2</v>
      </c>
      <c r="BW45" s="4">
        <v>2.1850999999999999E-2</v>
      </c>
      <c r="BX45" s="4">
        <v>2.3872000000000001E-2</v>
      </c>
      <c r="BY45" s="4">
        <v>2.6293E-2</v>
      </c>
      <c r="BZ45" s="4">
        <v>2.9117000000000001E-2</v>
      </c>
      <c r="CA45" s="4">
        <v>3.2120000000000003E-2</v>
      </c>
      <c r="CB45" s="4">
        <v>3.5277000000000003E-2</v>
      </c>
      <c r="CC45" s="4">
        <v>3.8769999999999999E-2</v>
      </c>
      <c r="CD45" s="4">
        <v>4.2805000000000003E-2</v>
      </c>
      <c r="CE45" s="4">
        <v>4.7656999999999998E-2</v>
      </c>
      <c r="CF45" s="4">
        <v>5.3499999999999999E-2</v>
      </c>
      <c r="CG45" s="4">
        <v>6.0492999999999998E-2</v>
      </c>
      <c r="CH45" s="4">
        <v>6.8594000000000002E-2</v>
      </c>
      <c r="CI45" s="4">
        <v>7.7693999999999999E-2</v>
      </c>
      <c r="CJ45" s="4">
        <v>8.7708999999999995E-2</v>
      </c>
      <c r="CK45" s="4">
        <v>9.8601999999999995E-2</v>
      </c>
      <c r="CL45" s="4">
        <v>0.11039400000000001</v>
      </c>
      <c r="CM45" s="4">
        <v>0.123152</v>
      </c>
      <c r="CN45" s="4">
        <v>0.13695399999999999</v>
      </c>
      <c r="CO45" s="4">
        <v>0.15187400000000001</v>
      </c>
      <c r="CP45" s="4">
        <v>0.16797899999999999</v>
      </c>
      <c r="CQ45" s="4">
        <v>0.18531700000000001</v>
      </c>
      <c r="CR45" s="4">
        <v>0.20391899999999999</v>
      </c>
      <c r="CS45" s="4">
        <v>0.22274099999999999</v>
      </c>
      <c r="CT45" s="4">
        <v>0.24150199999999999</v>
      </c>
      <c r="CU45" s="4">
        <v>0.25989299999999999</v>
      </c>
      <c r="CV45" s="4">
        <v>0.277586</v>
      </c>
      <c r="CW45" s="4">
        <v>0.29424099999999997</v>
      </c>
      <c r="CX45" s="4">
        <v>0.31189499999999998</v>
      </c>
      <c r="CY45" s="4">
        <v>0.33060899999999999</v>
      </c>
      <c r="CZ45" s="4">
        <v>0.35044599999999998</v>
      </c>
      <c r="DA45" s="4">
        <v>0.37147200000000002</v>
      </c>
      <c r="DB45" s="4">
        <v>0.39376100000000003</v>
      </c>
      <c r="DC45" s="4">
        <v>0.41738599999999998</v>
      </c>
      <c r="DD45" s="4">
        <v>0.44242900000000002</v>
      </c>
      <c r="DE45" s="4">
        <v>0.46897499999999998</v>
      </c>
      <c r="DF45" s="4">
        <v>0.497114</v>
      </c>
      <c r="DG45" s="4">
        <v>0.52694099999999999</v>
      </c>
      <c r="DH45" s="4">
        <v>0.55855699999999997</v>
      </c>
      <c r="DI45" s="4">
        <v>0.59206999999999999</v>
      </c>
      <c r="DJ45" s="4">
        <v>0.62759500000000001</v>
      </c>
      <c r="DK45" s="4">
        <v>0.66525000000000001</v>
      </c>
      <c r="DL45" s="4">
        <v>0.70516500000000004</v>
      </c>
      <c r="DM45" s="4">
        <v>0.747475</v>
      </c>
      <c r="DN45" s="4">
        <v>0.79232400000000003</v>
      </c>
      <c r="DO45" s="4">
        <v>0.83748100000000003</v>
      </c>
      <c r="DP45" s="4">
        <v>0.879355</v>
      </c>
      <c r="DQ45" s="4">
        <v>0.923323</v>
      </c>
    </row>
    <row r="46" spans="1:121">
      <c r="A46" s="3">
        <v>2021</v>
      </c>
      <c r="B46" s="4">
        <v>4.3949999999999996E-3</v>
      </c>
      <c r="C46" s="4">
        <v>2.9300000000000002E-4</v>
      </c>
      <c r="D46" s="4">
        <v>1.8699999999999999E-4</v>
      </c>
      <c r="E46" s="4">
        <v>1.25E-4</v>
      </c>
      <c r="F46" s="4">
        <v>1.0900000000000001E-4</v>
      </c>
      <c r="G46" s="4">
        <v>1.02E-4</v>
      </c>
      <c r="H46" s="4">
        <v>9.7999999999999997E-5</v>
      </c>
      <c r="I46" s="4">
        <v>9.3999999999999994E-5</v>
      </c>
      <c r="J46" s="4">
        <v>8.7999999999999998E-5</v>
      </c>
      <c r="K46" s="4">
        <v>7.8999999999999996E-5</v>
      </c>
      <c r="L46" s="4">
        <v>7.2999999999999999E-5</v>
      </c>
      <c r="M46" s="4">
        <v>7.3999999999999996E-5</v>
      </c>
      <c r="N46" s="4">
        <v>9.0000000000000006E-5</v>
      </c>
      <c r="O46" s="4">
        <v>1.26E-4</v>
      </c>
      <c r="P46" s="4">
        <v>1.76E-4</v>
      </c>
      <c r="Q46" s="4">
        <v>2.33E-4</v>
      </c>
      <c r="R46" s="4">
        <v>2.8499999999999999E-4</v>
      </c>
      <c r="S46" s="4">
        <v>3.3E-4</v>
      </c>
      <c r="T46" s="4">
        <v>3.6099999999999999E-4</v>
      </c>
      <c r="U46" s="4">
        <v>3.8299999999999999E-4</v>
      </c>
      <c r="V46" s="4">
        <v>4.0400000000000001E-4</v>
      </c>
      <c r="W46" s="4">
        <v>4.26E-4</v>
      </c>
      <c r="X46" s="4">
        <v>4.4200000000000001E-4</v>
      </c>
      <c r="Y46" s="4">
        <v>4.4999999999999999E-4</v>
      </c>
      <c r="Z46" s="4">
        <v>4.5300000000000001E-4</v>
      </c>
      <c r="AA46" s="4">
        <v>4.5600000000000003E-4</v>
      </c>
      <c r="AB46" s="4">
        <v>4.6200000000000001E-4</v>
      </c>
      <c r="AC46" s="4">
        <v>4.7199999999999998E-4</v>
      </c>
      <c r="AD46" s="4">
        <v>4.8799999999999999E-4</v>
      </c>
      <c r="AE46" s="4">
        <v>5.1099999999999995E-4</v>
      </c>
      <c r="AF46" s="4">
        <v>5.3799999999999996E-4</v>
      </c>
      <c r="AG46" s="4">
        <v>5.71E-4</v>
      </c>
      <c r="AH46" s="4">
        <v>6.1499999999999999E-4</v>
      </c>
      <c r="AI46" s="4">
        <v>6.7000000000000002E-4</v>
      </c>
      <c r="AJ46" s="4">
        <v>7.3700000000000002E-4</v>
      </c>
      <c r="AK46" s="4">
        <v>8.1099999999999998E-4</v>
      </c>
      <c r="AL46" s="4">
        <v>8.9300000000000002E-4</v>
      </c>
      <c r="AM46" s="4">
        <v>9.8900000000000008E-4</v>
      </c>
      <c r="AN46" s="4">
        <v>1.0989999999999999E-3</v>
      </c>
      <c r="AO46" s="4">
        <v>1.2229999999999999E-3</v>
      </c>
      <c r="AP46" s="4">
        <v>1.3550000000000001E-3</v>
      </c>
      <c r="AQ46" s="4">
        <v>1.4920000000000001E-3</v>
      </c>
      <c r="AR46" s="4">
        <v>1.634E-3</v>
      </c>
      <c r="AS46" s="4">
        <v>1.7780000000000001E-3</v>
      </c>
      <c r="AT46" s="4">
        <v>1.926E-3</v>
      </c>
      <c r="AU46" s="4">
        <v>2.0869999999999999E-3</v>
      </c>
      <c r="AV46" s="4">
        <v>2.2529999999999998E-3</v>
      </c>
      <c r="AW46" s="4">
        <v>2.408E-3</v>
      </c>
      <c r="AX46" s="4">
        <v>2.5479999999999999E-3</v>
      </c>
      <c r="AY46" s="4">
        <v>2.6800000000000001E-3</v>
      </c>
      <c r="AZ46" s="4">
        <v>2.8289999999999999E-3</v>
      </c>
      <c r="BA46" s="4">
        <v>3.003E-3</v>
      </c>
      <c r="BB46" s="4">
        <v>3.1900000000000001E-3</v>
      </c>
      <c r="BC46" s="4">
        <v>3.3939999999999999E-3</v>
      </c>
      <c r="BD46" s="4">
        <v>3.6219999999999998E-3</v>
      </c>
      <c r="BE46" s="4">
        <v>3.882E-3</v>
      </c>
      <c r="BF46" s="4">
        <v>4.1879999999999999E-3</v>
      </c>
      <c r="BG46" s="4">
        <v>4.5539999999999999E-3</v>
      </c>
      <c r="BH46" s="4">
        <v>4.9909999999999998E-3</v>
      </c>
      <c r="BI46" s="4">
        <v>5.4970000000000001E-3</v>
      </c>
      <c r="BJ46" s="4">
        <v>6.0800000000000003E-3</v>
      </c>
      <c r="BK46" s="4">
        <v>6.7239999999999999E-3</v>
      </c>
      <c r="BL46" s="4">
        <v>7.4099999999999999E-3</v>
      </c>
      <c r="BM46" s="4">
        <v>8.1290000000000008E-3</v>
      </c>
      <c r="BN46" s="4">
        <v>8.9029999999999995E-3</v>
      </c>
      <c r="BO46" s="4">
        <v>9.7710000000000002E-3</v>
      </c>
      <c r="BP46" s="4">
        <v>1.0761E-2</v>
      </c>
      <c r="BQ46" s="4">
        <v>1.1875999999999999E-2</v>
      </c>
      <c r="BR46" s="4">
        <v>1.3131E-2</v>
      </c>
      <c r="BS46" s="4">
        <v>1.4533000000000001E-2</v>
      </c>
      <c r="BT46" s="4">
        <v>1.6146000000000001E-2</v>
      </c>
      <c r="BU46" s="4">
        <v>1.7926000000000001E-2</v>
      </c>
      <c r="BV46" s="4">
        <v>1.9772999999999999E-2</v>
      </c>
      <c r="BW46" s="4">
        <v>2.1655000000000001E-2</v>
      </c>
      <c r="BX46" s="4">
        <v>2.3658999999999999E-2</v>
      </c>
      <c r="BY46" s="4">
        <v>2.6062999999999999E-2</v>
      </c>
      <c r="BZ46" s="4">
        <v>2.8868000000000001E-2</v>
      </c>
      <c r="CA46" s="4">
        <v>3.1843000000000003E-2</v>
      </c>
      <c r="CB46" s="4">
        <v>3.4959999999999998E-2</v>
      </c>
      <c r="CC46" s="4">
        <v>3.8405000000000002E-2</v>
      </c>
      <c r="CD46" s="4">
        <v>4.2382999999999997E-2</v>
      </c>
      <c r="CE46" s="4">
        <v>4.7181000000000001E-2</v>
      </c>
      <c r="CF46" s="4">
        <v>5.2991000000000003E-2</v>
      </c>
      <c r="CG46" s="4">
        <v>5.9977999999999997E-2</v>
      </c>
      <c r="CH46" s="4">
        <v>6.8088999999999997E-2</v>
      </c>
      <c r="CI46" s="4">
        <v>7.7201000000000006E-2</v>
      </c>
      <c r="CJ46" s="4">
        <v>8.7211999999999998E-2</v>
      </c>
      <c r="CK46" s="4">
        <v>9.8080000000000001E-2</v>
      </c>
      <c r="CL46" s="4">
        <v>0.10982</v>
      </c>
      <c r="CM46" s="4">
        <v>0.122506</v>
      </c>
      <c r="CN46" s="4">
        <v>0.13621800000000001</v>
      </c>
      <c r="CO46" s="4">
        <v>0.15103800000000001</v>
      </c>
      <c r="CP46" s="4">
        <v>0.16703699999999999</v>
      </c>
      <c r="CQ46" s="4">
        <v>0.18426999999999999</v>
      </c>
      <c r="CR46" s="4">
        <v>0.20277300000000001</v>
      </c>
      <c r="CS46" s="4">
        <v>0.221495</v>
      </c>
      <c r="CT46" s="4">
        <v>0.24015500000000001</v>
      </c>
      <c r="CU46" s="4">
        <v>0.25844699999999998</v>
      </c>
      <c r="CV46" s="4">
        <v>0.27604299999999998</v>
      </c>
      <c r="CW46" s="4">
        <v>0.292605</v>
      </c>
      <c r="CX46" s="4">
        <v>0.31016100000000002</v>
      </c>
      <c r="CY46" s="4">
        <v>0.32877099999999998</v>
      </c>
      <c r="CZ46" s="4">
        <v>0.348497</v>
      </c>
      <c r="DA46" s="4">
        <v>0.36940699999999999</v>
      </c>
      <c r="DB46" s="4">
        <v>0.39157199999999998</v>
      </c>
      <c r="DC46" s="4">
        <v>0.41506599999999999</v>
      </c>
      <c r="DD46" s="4">
        <v>0.43997000000000003</v>
      </c>
      <c r="DE46" s="4">
        <v>0.466368</v>
      </c>
      <c r="DF46" s="4">
        <v>0.49435000000000001</v>
      </c>
      <c r="DG46" s="4">
        <v>0.524011</v>
      </c>
      <c r="DH46" s="4">
        <v>0.55545199999999995</v>
      </c>
      <c r="DI46" s="4">
        <v>0.58877900000000005</v>
      </c>
      <c r="DJ46" s="4">
        <v>0.62410600000000005</v>
      </c>
      <c r="DK46" s="4">
        <v>0.66155200000000003</v>
      </c>
      <c r="DL46" s="4">
        <v>0.70124500000000001</v>
      </c>
      <c r="DM46" s="4">
        <v>0.74331999999999998</v>
      </c>
      <c r="DN46" s="4">
        <v>0.78791900000000004</v>
      </c>
      <c r="DO46" s="4">
        <v>0.83292999999999995</v>
      </c>
      <c r="DP46" s="4">
        <v>0.87457700000000005</v>
      </c>
      <c r="DQ46" s="4">
        <v>0.91830599999999996</v>
      </c>
    </row>
    <row r="47" spans="1:121">
      <c r="A47" s="3">
        <v>2022</v>
      </c>
      <c r="B47" s="4">
        <v>4.3200000000000001E-3</v>
      </c>
      <c r="C47" s="4">
        <v>2.8899999999999998E-4</v>
      </c>
      <c r="D47" s="4">
        <v>1.84E-4</v>
      </c>
      <c r="E47" s="4">
        <v>1.2300000000000001E-4</v>
      </c>
      <c r="F47" s="4">
        <v>1.07E-4</v>
      </c>
      <c r="G47" s="4">
        <v>1E-4</v>
      </c>
      <c r="H47" s="4">
        <v>9.6000000000000002E-5</v>
      </c>
      <c r="I47" s="4">
        <v>9.2E-5</v>
      </c>
      <c r="J47" s="4">
        <v>8.6000000000000003E-5</v>
      </c>
      <c r="K47" s="4">
        <v>7.7999999999999999E-5</v>
      </c>
      <c r="L47" s="4">
        <v>7.2000000000000002E-5</v>
      </c>
      <c r="M47" s="4">
        <v>7.2999999999999999E-5</v>
      </c>
      <c r="N47" s="4">
        <v>8.8999999999999995E-5</v>
      </c>
      <c r="O47" s="4">
        <v>1.25E-4</v>
      </c>
      <c r="P47" s="4">
        <v>1.75E-4</v>
      </c>
      <c r="Q47" s="4">
        <v>2.31E-4</v>
      </c>
      <c r="R47" s="4">
        <v>2.8299999999999999E-4</v>
      </c>
      <c r="S47" s="4">
        <v>3.2699999999999998E-4</v>
      </c>
      <c r="T47" s="4">
        <v>3.5799999999999997E-4</v>
      </c>
      <c r="U47" s="4">
        <v>3.8000000000000002E-4</v>
      </c>
      <c r="V47" s="4">
        <v>4.0099999999999999E-4</v>
      </c>
      <c r="W47" s="4">
        <v>4.2299999999999998E-4</v>
      </c>
      <c r="X47" s="4">
        <v>4.3899999999999999E-4</v>
      </c>
      <c r="Y47" s="4">
        <v>4.4700000000000002E-4</v>
      </c>
      <c r="Z47" s="4">
        <v>4.4999999999999999E-4</v>
      </c>
      <c r="AA47" s="4">
        <v>4.5199999999999998E-4</v>
      </c>
      <c r="AB47" s="4">
        <v>4.5800000000000002E-4</v>
      </c>
      <c r="AC47" s="4">
        <v>4.6799999999999999E-4</v>
      </c>
      <c r="AD47" s="4">
        <v>4.84E-4</v>
      </c>
      <c r="AE47" s="4">
        <v>5.0600000000000005E-4</v>
      </c>
      <c r="AF47" s="4">
        <v>5.3300000000000005E-4</v>
      </c>
      <c r="AG47" s="4">
        <v>5.6599999999999999E-4</v>
      </c>
      <c r="AH47" s="4">
        <v>6.0899999999999995E-4</v>
      </c>
      <c r="AI47" s="4">
        <v>6.6399999999999999E-4</v>
      </c>
      <c r="AJ47" s="4">
        <v>7.2999999999999996E-4</v>
      </c>
      <c r="AK47" s="4">
        <v>8.0400000000000003E-4</v>
      </c>
      <c r="AL47" s="4">
        <v>8.8500000000000004E-4</v>
      </c>
      <c r="AM47" s="4">
        <v>9.7999999999999997E-4</v>
      </c>
      <c r="AN47" s="4">
        <v>1.0889999999999999E-3</v>
      </c>
      <c r="AO47" s="4">
        <v>1.212E-3</v>
      </c>
      <c r="AP47" s="4">
        <v>1.3420000000000001E-3</v>
      </c>
      <c r="AQ47" s="4">
        <v>1.4779999999999999E-3</v>
      </c>
      <c r="AR47" s="4">
        <v>1.619E-3</v>
      </c>
      <c r="AS47" s="4">
        <v>1.7619999999999999E-3</v>
      </c>
      <c r="AT47" s="4">
        <v>1.908E-3</v>
      </c>
      <c r="AU47" s="4">
        <v>2.0669999999999998E-3</v>
      </c>
      <c r="AV47" s="4">
        <v>2.2309999999999999E-3</v>
      </c>
      <c r="AW47" s="4">
        <v>2.385E-3</v>
      </c>
      <c r="AX47" s="4">
        <v>2.5219999999999999E-3</v>
      </c>
      <c r="AY47" s="4">
        <v>2.6519999999999998E-3</v>
      </c>
      <c r="AZ47" s="4">
        <v>2.7989999999999998E-3</v>
      </c>
      <c r="BA47" s="4">
        <v>2.97E-3</v>
      </c>
      <c r="BB47" s="4">
        <v>3.1540000000000001E-3</v>
      </c>
      <c r="BC47" s="4">
        <v>3.3549999999999999E-3</v>
      </c>
      <c r="BD47" s="4">
        <v>3.5799999999999998E-3</v>
      </c>
      <c r="BE47" s="4">
        <v>3.8370000000000001E-3</v>
      </c>
      <c r="BF47" s="4">
        <v>4.1390000000000003E-3</v>
      </c>
      <c r="BG47" s="4">
        <v>4.4999999999999997E-3</v>
      </c>
      <c r="BH47" s="4">
        <v>4.9300000000000004E-3</v>
      </c>
      <c r="BI47" s="4">
        <v>5.4279999999999997E-3</v>
      </c>
      <c r="BJ47" s="4">
        <v>6.0010000000000003E-3</v>
      </c>
      <c r="BK47" s="4">
        <v>6.6369999999999997E-3</v>
      </c>
      <c r="BL47" s="4">
        <v>7.3159999999999996E-3</v>
      </c>
      <c r="BM47" s="4">
        <v>8.0309999999999999E-3</v>
      </c>
      <c r="BN47" s="4">
        <v>8.8050000000000003E-3</v>
      </c>
      <c r="BO47" s="4">
        <v>9.6729999999999993E-3</v>
      </c>
      <c r="BP47" s="4">
        <v>1.0659999999999999E-2</v>
      </c>
      <c r="BQ47" s="4">
        <v>1.1769999999999999E-2</v>
      </c>
      <c r="BR47" s="4">
        <v>1.3015000000000001E-2</v>
      </c>
      <c r="BS47" s="4">
        <v>1.4402999999999999E-2</v>
      </c>
      <c r="BT47" s="4">
        <v>1.6E-2</v>
      </c>
      <c r="BU47" s="4">
        <v>1.7763999999999999E-2</v>
      </c>
      <c r="BV47" s="4">
        <v>1.9594E-2</v>
      </c>
      <c r="BW47" s="4">
        <v>2.1458999999999999E-2</v>
      </c>
      <c r="BX47" s="4">
        <v>2.3446000000000002E-2</v>
      </c>
      <c r="BY47" s="4">
        <v>2.5832999999999998E-2</v>
      </c>
      <c r="BZ47" s="4">
        <v>2.8618999999999999E-2</v>
      </c>
      <c r="CA47" s="4">
        <v>3.1565000000000003E-2</v>
      </c>
      <c r="CB47" s="4">
        <v>3.4641999999999999E-2</v>
      </c>
      <c r="CC47" s="4">
        <v>3.8039000000000003E-2</v>
      </c>
      <c r="CD47" s="4">
        <v>4.1960999999999998E-2</v>
      </c>
      <c r="CE47" s="4">
        <v>4.6705000000000003E-2</v>
      </c>
      <c r="CF47" s="4">
        <v>5.2479999999999999E-2</v>
      </c>
      <c r="CG47" s="4">
        <v>5.9459999999999999E-2</v>
      </c>
      <c r="CH47" s="4">
        <v>6.7581000000000002E-2</v>
      </c>
      <c r="CI47" s="4">
        <v>7.6702000000000006E-2</v>
      </c>
      <c r="CJ47" s="4">
        <v>8.6707999999999993E-2</v>
      </c>
      <c r="CK47" s="4">
        <v>9.7546999999999995E-2</v>
      </c>
      <c r="CL47" s="4">
        <v>0.109235</v>
      </c>
      <c r="CM47" s="4">
        <v>0.121846</v>
      </c>
      <c r="CN47" s="4">
        <v>0.135466</v>
      </c>
      <c r="CO47" s="4">
        <v>0.15018200000000001</v>
      </c>
      <c r="CP47" s="4">
        <v>0.166073</v>
      </c>
      <c r="CQ47" s="4">
        <v>0.183198</v>
      </c>
      <c r="CR47" s="4">
        <v>0.201598</v>
      </c>
      <c r="CS47" s="4">
        <v>0.220216</v>
      </c>
      <c r="CT47" s="4">
        <v>0.23877200000000001</v>
      </c>
      <c r="CU47" s="4">
        <v>0.25696000000000002</v>
      </c>
      <c r="CV47" s="4">
        <v>0.27445599999999998</v>
      </c>
      <c r="CW47" s="4">
        <v>0.29092299999999999</v>
      </c>
      <c r="CX47" s="4">
        <v>0.30837900000000001</v>
      </c>
      <c r="CY47" s="4">
        <v>0.32688099999999998</v>
      </c>
      <c r="CZ47" s="4">
        <v>0.34649400000000002</v>
      </c>
      <c r="DA47" s="4">
        <v>0.367284</v>
      </c>
      <c r="DB47" s="4">
        <v>0.38932099999999997</v>
      </c>
      <c r="DC47" s="4">
        <v>0.41267999999999999</v>
      </c>
      <c r="DD47" s="4">
        <v>0.43744100000000002</v>
      </c>
      <c r="DE47" s="4">
        <v>0.46368700000000002</v>
      </c>
      <c r="DF47" s="4">
        <v>0.49150899999999997</v>
      </c>
      <c r="DG47" s="4">
        <v>0.52099899999999999</v>
      </c>
      <c r="DH47" s="4">
        <v>0.55225900000000006</v>
      </c>
      <c r="DI47" s="4">
        <v>0.585395</v>
      </c>
      <c r="DJ47" s="4">
        <v>0.62051800000000001</v>
      </c>
      <c r="DK47" s="4">
        <v>0.65774900000000003</v>
      </c>
      <c r="DL47" s="4">
        <v>0.697214</v>
      </c>
      <c r="DM47" s="4">
        <v>0.73904700000000001</v>
      </c>
      <c r="DN47" s="4">
        <v>0.78339000000000003</v>
      </c>
      <c r="DO47" s="4">
        <v>0.82826500000000003</v>
      </c>
      <c r="DP47" s="4">
        <v>0.86967799999999995</v>
      </c>
      <c r="DQ47" s="4">
        <v>0.91316200000000003</v>
      </c>
    </row>
    <row r="48" spans="1:121">
      <c r="A48" s="3">
        <v>2023</v>
      </c>
      <c r="B48" s="4">
        <v>4.2469999999999999E-3</v>
      </c>
      <c r="C48" s="4">
        <v>2.8400000000000002E-4</v>
      </c>
      <c r="D48" s="4">
        <v>1.8100000000000001E-4</v>
      </c>
      <c r="E48" s="4">
        <v>1.21E-4</v>
      </c>
      <c r="F48" s="4">
        <v>1.05E-4</v>
      </c>
      <c r="G48" s="4">
        <v>9.7999999999999997E-5</v>
      </c>
      <c r="H48" s="4">
        <v>9.5000000000000005E-5</v>
      </c>
      <c r="I48" s="4">
        <v>9.1000000000000003E-5</v>
      </c>
      <c r="J48" s="4">
        <v>8.5000000000000006E-5</v>
      </c>
      <c r="K48" s="4">
        <v>7.7000000000000001E-5</v>
      </c>
      <c r="L48" s="4">
        <v>6.9999999999999994E-5</v>
      </c>
      <c r="M48" s="4">
        <v>7.2000000000000002E-5</v>
      </c>
      <c r="N48" s="4">
        <v>8.7999999999999998E-5</v>
      </c>
      <c r="O48" s="4">
        <v>1.2400000000000001E-4</v>
      </c>
      <c r="P48" s="4">
        <v>1.73E-4</v>
      </c>
      <c r="Q48" s="4">
        <v>2.2900000000000001E-4</v>
      </c>
      <c r="R48" s="4">
        <v>2.81E-4</v>
      </c>
      <c r="S48" s="4">
        <v>3.2499999999999999E-4</v>
      </c>
      <c r="T48" s="4">
        <v>3.5599999999999998E-4</v>
      </c>
      <c r="U48" s="4">
        <v>3.77E-4</v>
      </c>
      <c r="V48" s="4">
        <v>3.97E-4</v>
      </c>
      <c r="W48" s="4">
        <v>4.1899999999999999E-4</v>
      </c>
      <c r="X48" s="4">
        <v>4.35E-4</v>
      </c>
      <c r="Y48" s="4">
        <v>4.4299999999999998E-4</v>
      </c>
      <c r="Z48" s="4">
        <v>4.46E-4</v>
      </c>
      <c r="AA48" s="4">
        <v>4.4900000000000002E-4</v>
      </c>
      <c r="AB48" s="4">
        <v>4.5399999999999998E-4</v>
      </c>
      <c r="AC48" s="4">
        <v>4.64E-4</v>
      </c>
      <c r="AD48" s="4">
        <v>4.8000000000000001E-4</v>
      </c>
      <c r="AE48" s="4">
        <v>5.0199999999999995E-4</v>
      </c>
      <c r="AF48" s="4">
        <v>5.2800000000000004E-4</v>
      </c>
      <c r="AG48" s="4">
        <v>5.6099999999999998E-4</v>
      </c>
      <c r="AH48" s="4">
        <v>6.0400000000000004E-4</v>
      </c>
      <c r="AI48" s="4">
        <v>6.5799999999999995E-4</v>
      </c>
      <c r="AJ48" s="4">
        <v>7.2400000000000003E-4</v>
      </c>
      <c r="AK48" s="4">
        <v>7.9699999999999997E-4</v>
      </c>
      <c r="AL48" s="4">
        <v>8.7699999999999996E-4</v>
      </c>
      <c r="AM48" s="4">
        <v>9.7099999999999997E-4</v>
      </c>
      <c r="AN48" s="4">
        <v>1.08E-3</v>
      </c>
      <c r="AO48" s="4">
        <v>1.201E-3</v>
      </c>
      <c r="AP48" s="4">
        <v>1.33E-3</v>
      </c>
      <c r="AQ48" s="4">
        <v>1.4649999999999999E-3</v>
      </c>
      <c r="AR48" s="4">
        <v>1.604E-3</v>
      </c>
      <c r="AS48" s="4">
        <v>1.745E-3</v>
      </c>
      <c r="AT48" s="4">
        <v>1.89E-3</v>
      </c>
      <c r="AU48" s="4">
        <v>2.0470000000000002E-3</v>
      </c>
      <c r="AV48" s="4">
        <v>2.209E-3</v>
      </c>
      <c r="AW48" s="4">
        <v>2.3609999999999998E-3</v>
      </c>
      <c r="AX48" s="4">
        <v>2.496E-3</v>
      </c>
      <c r="AY48" s="4">
        <v>2.624E-3</v>
      </c>
      <c r="AZ48" s="4">
        <v>2.7690000000000002E-3</v>
      </c>
      <c r="BA48" s="4">
        <v>2.9369999999999999E-3</v>
      </c>
      <c r="BB48" s="4">
        <v>3.1189999999999998E-3</v>
      </c>
      <c r="BC48" s="4">
        <v>3.3159999999999999E-3</v>
      </c>
      <c r="BD48" s="4">
        <v>3.539E-3</v>
      </c>
      <c r="BE48" s="4">
        <v>3.7919999999999998E-3</v>
      </c>
      <c r="BF48" s="4">
        <v>4.091E-3</v>
      </c>
      <c r="BG48" s="4">
        <v>4.4470000000000004E-3</v>
      </c>
      <c r="BH48" s="4">
        <v>4.8700000000000002E-3</v>
      </c>
      <c r="BI48" s="4">
        <v>5.3600000000000002E-3</v>
      </c>
      <c r="BJ48" s="4">
        <v>5.9239999999999996E-3</v>
      </c>
      <c r="BK48" s="4">
        <v>6.5510000000000004E-3</v>
      </c>
      <c r="BL48" s="4">
        <v>7.2230000000000003E-3</v>
      </c>
      <c r="BM48" s="4">
        <v>7.9360000000000003E-3</v>
      </c>
      <c r="BN48" s="4">
        <v>8.7089999999999997E-3</v>
      </c>
      <c r="BO48" s="4">
        <v>9.5759999999999994E-3</v>
      </c>
      <c r="BP48" s="4">
        <v>1.056E-2</v>
      </c>
      <c r="BQ48" s="4">
        <v>1.1664000000000001E-2</v>
      </c>
      <c r="BR48" s="4">
        <v>1.29E-2</v>
      </c>
      <c r="BS48" s="4">
        <v>1.4274E-2</v>
      </c>
      <c r="BT48" s="4">
        <v>1.5855999999999999E-2</v>
      </c>
      <c r="BU48" s="4">
        <v>1.7602E-2</v>
      </c>
      <c r="BV48" s="4">
        <v>1.9415000000000002E-2</v>
      </c>
      <c r="BW48" s="4">
        <v>2.1263000000000001E-2</v>
      </c>
      <c r="BX48" s="4">
        <v>2.3233E-2</v>
      </c>
      <c r="BY48" s="4">
        <v>2.5603999999999998E-2</v>
      </c>
      <c r="BZ48" s="4">
        <v>2.8369999999999999E-2</v>
      </c>
      <c r="CA48" s="4">
        <v>3.1288000000000003E-2</v>
      </c>
      <c r="CB48" s="4">
        <v>3.4324E-2</v>
      </c>
      <c r="CC48" s="4">
        <v>3.7673999999999999E-2</v>
      </c>
      <c r="CD48" s="4">
        <v>4.1537999999999999E-2</v>
      </c>
      <c r="CE48" s="4">
        <v>4.6227999999999998E-2</v>
      </c>
      <c r="CF48" s="4">
        <v>5.1969000000000001E-2</v>
      </c>
      <c r="CG48" s="4">
        <v>5.8941E-2</v>
      </c>
      <c r="CH48" s="4">
        <v>6.7071000000000006E-2</v>
      </c>
      <c r="CI48" s="4">
        <v>7.6199000000000003E-2</v>
      </c>
      <c r="CJ48" s="4">
        <v>8.6197999999999997E-2</v>
      </c>
      <c r="CK48" s="4">
        <v>9.7007999999999997E-2</v>
      </c>
      <c r="CL48" s="4">
        <v>0.108641</v>
      </c>
      <c r="CM48" s="4">
        <v>0.121175</v>
      </c>
      <c r="CN48" s="4">
        <v>0.13470099999999999</v>
      </c>
      <c r="CO48" s="4">
        <v>0.149312</v>
      </c>
      <c r="CP48" s="4">
        <v>0.16509299999999999</v>
      </c>
      <c r="CQ48" s="4">
        <v>0.18210599999999999</v>
      </c>
      <c r="CR48" s="4">
        <v>0.200402</v>
      </c>
      <c r="CS48" s="4">
        <v>0.218914</v>
      </c>
      <c r="CT48" s="4">
        <v>0.23736499999999999</v>
      </c>
      <c r="CU48" s="4">
        <v>0.25544899999999998</v>
      </c>
      <c r="CV48" s="4">
        <v>0.272843</v>
      </c>
      <c r="CW48" s="4">
        <v>0.28921400000000003</v>
      </c>
      <c r="CX48" s="4">
        <v>0.30656699999999998</v>
      </c>
      <c r="CY48" s="4">
        <v>0.324961</v>
      </c>
      <c r="CZ48" s="4">
        <v>0.34445799999999999</v>
      </c>
      <c r="DA48" s="4">
        <v>0.36512600000000001</v>
      </c>
      <c r="DB48" s="4">
        <v>0.38703300000000002</v>
      </c>
      <c r="DC48" s="4">
        <v>0.41025499999999998</v>
      </c>
      <c r="DD48" s="4">
        <v>0.43487100000000001</v>
      </c>
      <c r="DE48" s="4">
        <v>0.46096300000000001</v>
      </c>
      <c r="DF48" s="4">
        <v>0.48862100000000003</v>
      </c>
      <c r="DG48" s="4">
        <v>0.51793800000000001</v>
      </c>
      <c r="DH48" s="4">
        <v>0.549014</v>
      </c>
      <c r="DI48" s="4">
        <v>0.581955</v>
      </c>
      <c r="DJ48" s="4">
        <v>0.61687199999999998</v>
      </c>
      <c r="DK48" s="4">
        <v>0.65388500000000005</v>
      </c>
      <c r="DL48" s="4">
        <v>0.69311800000000001</v>
      </c>
      <c r="DM48" s="4">
        <v>0.73470500000000005</v>
      </c>
      <c r="DN48" s="4">
        <v>0.77878700000000001</v>
      </c>
      <c r="DO48" s="4">
        <v>0.82350500000000004</v>
      </c>
      <c r="DP48" s="4">
        <v>0.86468</v>
      </c>
      <c r="DQ48" s="4">
        <v>0.907914</v>
      </c>
    </row>
    <row r="49" spans="1:121">
      <c r="A49" s="3">
        <v>2024</v>
      </c>
      <c r="B49" s="4">
        <v>4.1749999999999999E-3</v>
      </c>
      <c r="C49" s="4">
        <v>2.7999999999999998E-4</v>
      </c>
      <c r="D49" s="4">
        <v>1.7899999999999999E-4</v>
      </c>
      <c r="E49" s="4">
        <v>1.1900000000000001E-4</v>
      </c>
      <c r="F49" s="4">
        <v>1.0399999999999999E-4</v>
      </c>
      <c r="G49" s="4">
        <v>9.7E-5</v>
      </c>
      <c r="H49" s="4">
        <v>9.2999999999999997E-5</v>
      </c>
      <c r="I49" s="4">
        <v>9.0000000000000006E-5</v>
      </c>
      <c r="J49" s="4">
        <v>8.2999999999999998E-5</v>
      </c>
      <c r="K49" s="4">
        <v>7.4999999999999993E-5</v>
      </c>
      <c r="L49" s="4">
        <v>6.8999999999999997E-5</v>
      </c>
      <c r="M49" s="4">
        <v>6.9999999999999994E-5</v>
      </c>
      <c r="N49" s="4">
        <v>8.6000000000000003E-5</v>
      </c>
      <c r="O49" s="4">
        <v>1.22E-4</v>
      </c>
      <c r="P49" s="4">
        <v>1.7100000000000001E-4</v>
      </c>
      <c r="Q49" s="4">
        <v>2.2699999999999999E-4</v>
      </c>
      <c r="R49" s="4">
        <v>2.7900000000000001E-4</v>
      </c>
      <c r="S49" s="4">
        <v>3.2299999999999999E-4</v>
      </c>
      <c r="T49" s="4">
        <v>3.5300000000000002E-4</v>
      </c>
      <c r="U49" s="4">
        <v>3.7399999999999998E-4</v>
      </c>
      <c r="V49" s="4">
        <v>3.9399999999999998E-4</v>
      </c>
      <c r="W49" s="4">
        <v>4.1599999999999997E-4</v>
      </c>
      <c r="X49" s="4">
        <v>4.3100000000000001E-4</v>
      </c>
      <c r="Y49" s="4">
        <v>4.3899999999999999E-4</v>
      </c>
      <c r="Z49" s="4">
        <v>4.4200000000000001E-4</v>
      </c>
      <c r="AA49" s="4">
        <v>4.4499999999999997E-4</v>
      </c>
      <c r="AB49" s="4">
        <v>4.5100000000000001E-4</v>
      </c>
      <c r="AC49" s="4">
        <v>4.6000000000000001E-4</v>
      </c>
      <c r="AD49" s="4">
        <v>4.7600000000000002E-4</v>
      </c>
      <c r="AE49" s="4">
        <v>4.9799999999999996E-4</v>
      </c>
      <c r="AF49" s="4">
        <v>5.2400000000000005E-4</v>
      </c>
      <c r="AG49" s="4">
        <v>5.5599999999999996E-4</v>
      </c>
      <c r="AH49" s="4">
        <v>5.9800000000000001E-4</v>
      </c>
      <c r="AI49" s="4">
        <v>6.5200000000000002E-4</v>
      </c>
      <c r="AJ49" s="4">
        <v>7.1699999999999997E-4</v>
      </c>
      <c r="AK49" s="4">
        <v>7.8899999999999999E-4</v>
      </c>
      <c r="AL49" s="4">
        <v>8.6899999999999998E-4</v>
      </c>
      <c r="AM49" s="4">
        <v>9.6199999999999996E-4</v>
      </c>
      <c r="AN49" s="4">
        <v>1.07E-3</v>
      </c>
      <c r="AO49" s="4">
        <v>1.1900000000000001E-3</v>
      </c>
      <c r="AP49" s="4">
        <v>1.3179999999999999E-3</v>
      </c>
      <c r="AQ49" s="4">
        <v>1.451E-3</v>
      </c>
      <c r="AR49" s="4">
        <v>1.588E-3</v>
      </c>
      <c r="AS49" s="4">
        <v>1.7290000000000001E-3</v>
      </c>
      <c r="AT49" s="4">
        <v>1.872E-3</v>
      </c>
      <c r="AU49" s="4">
        <v>2.0270000000000002E-3</v>
      </c>
      <c r="AV49" s="4">
        <v>2.1870000000000001E-3</v>
      </c>
      <c r="AW49" s="4">
        <v>2.3370000000000001E-3</v>
      </c>
      <c r="AX49" s="4">
        <v>2.47E-3</v>
      </c>
      <c r="AY49" s="4">
        <v>2.5969999999999999E-3</v>
      </c>
      <c r="AZ49" s="4">
        <v>2.738E-3</v>
      </c>
      <c r="BA49" s="4">
        <v>2.9039999999999999E-3</v>
      </c>
      <c r="BB49" s="4">
        <v>3.0829999999999998E-3</v>
      </c>
      <c r="BC49" s="4">
        <v>3.2780000000000001E-3</v>
      </c>
      <c r="BD49" s="4">
        <v>3.4970000000000001E-3</v>
      </c>
      <c r="BE49" s="4">
        <v>3.748E-3</v>
      </c>
      <c r="BF49" s="4">
        <v>4.0429999999999997E-3</v>
      </c>
      <c r="BG49" s="4">
        <v>4.3949999999999996E-3</v>
      </c>
      <c r="BH49" s="4">
        <v>4.8110000000000002E-3</v>
      </c>
      <c r="BI49" s="4">
        <v>5.293E-3</v>
      </c>
      <c r="BJ49" s="4">
        <v>5.8479999999999999E-3</v>
      </c>
      <c r="BK49" s="4">
        <v>6.4650000000000003E-3</v>
      </c>
      <c r="BL49" s="4">
        <v>7.1310000000000002E-3</v>
      </c>
      <c r="BM49" s="4">
        <v>7.8410000000000007E-3</v>
      </c>
      <c r="BN49" s="4">
        <v>8.6130000000000009E-3</v>
      </c>
      <c r="BO49" s="4">
        <v>9.4789999999999996E-3</v>
      </c>
      <c r="BP49" s="4">
        <v>1.0461E-2</v>
      </c>
      <c r="BQ49" s="4">
        <v>1.1560000000000001E-2</v>
      </c>
      <c r="BR49" s="4">
        <v>1.2784999999999999E-2</v>
      </c>
      <c r="BS49" s="4">
        <v>1.4147E-2</v>
      </c>
      <c r="BT49" s="4">
        <v>1.5712E-2</v>
      </c>
      <c r="BU49" s="4">
        <v>1.7441999999999999E-2</v>
      </c>
      <c r="BV49" s="4">
        <v>1.9237000000000001E-2</v>
      </c>
      <c r="BW49" s="4">
        <v>2.1069000000000001E-2</v>
      </c>
      <c r="BX49" s="4">
        <v>2.3021E-2</v>
      </c>
      <c r="BY49" s="4">
        <v>2.5375999999999999E-2</v>
      </c>
      <c r="BZ49" s="4">
        <v>2.8122000000000001E-2</v>
      </c>
      <c r="CA49" s="4">
        <v>3.1011E-2</v>
      </c>
      <c r="CB49" s="4">
        <v>3.4007999999999997E-2</v>
      </c>
      <c r="CC49" s="4">
        <v>3.7310000000000003E-2</v>
      </c>
      <c r="CD49" s="4">
        <v>4.1118000000000002E-2</v>
      </c>
      <c r="CE49" s="4">
        <v>4.5754000000000003E-2</v>
      </c>
      <c r="CF49" s="4">
        <v>5.1459999999999999E-2</v>
      </c>
      <c r="CG49" s="4">
        <v>5.8423000000000003E-2</v>
      </c>
      <c r="CH49" s="4">
        <v>6.6558999999999993E-2</v>
      </c>
      <c r="CI49" s="4">
        <v>7.5693999999999997E-2</v>
      </c>
      <c r="CJ49" s="4">
        <v>8.5684999999999997E-2</v>
      </c>
      <c r="CK49" s="4">
        <v>9.6463999999999994E-2</v>
      </c>
      <c r="CL49" s="4">
        <v>0.108041</v>
      </c>
      <c r="CM49" s="4">
        <v>0.12049700000000001</v>
      </c>
      <c r="CN49" s="4">
        <v>0.13392799999999999</v>
      </c>
      <c r="CO49" s="4">
        <v>0.14843300000000001</v>
      </c>
      <c r="CP49" s="4">
        <v>0.164101</v>
      </c>
      <c r="CQ49" s="4">
        <v>0.181002</v>
      </c>
      <c r="CR49" s="4">
        <v>0.19919000000000001</v>
      </c>
      <c r="CS49" s="4">
        <v>0.21759300000000001</v>
      </c>
      <c r="CT49" s="4">
        <v>0.235934</v>
      </c>
      <c r="CU49" s="4">
        <v>0.253911</v>
      </c>
      <c r="CV49" s="4">
        <v>0.27120100000000003</v>
      </c>
      <c r="CW49" s="4">
        <v>0.28747299999999998</v>
      </c>
      <c r="CX49" s="4">
        <v>0.30472199999999999</v>
      </c>
      <c r="CY49" s="4">
        <v>0.32300499999999999</v>
      </c>
      <c r="CZ49" s="4">
        <v>0.34238499999999999</v>
      </c>
      <c r="DA49" s="4">
        <v>0.36292799999999997</v>
      </c>
      <c r="DB49" s="4">
        <v>0.38470399999999999</v>
      </c>
      <c r="DC49" s="4">
        <v>0.40778599999999998</v>
      </c>
      <c r="DD49" s="4">
        <v>0.43225400000000003</v>
      </c>
      <c r="DE49" s="4">
        <v>0.45818900000000001</v>
      </c>
      <c r="DF49" s="4">
        <v>0.48568</v>
      </c>
      <c r="DG49" s="4">
        <v>0.51482099999999997</v>
      </c>
      <c r="DH49" s="4">
        <v>0.54571000000000003</v>
      </c>
      <c r="DI49" s="4">
        <v>0.57845299999999999</v>
      </c>
      <c r="DJ49" s="4">
        <v>0.61316000000000004</v>
      </c>
      <c r="DK49" s="4">
        <v>0.649949</v>
      </c>
      <c r="DL49" s="4">
        <v>0.68894599999999995</v>
      </c>
      <c r="DM49" s="4">
        <v>0.73028300000000002</v>
      </c>
      <c r="DN49" s="4">
        <v>0.77410000000000001</v>
      </c>
      <c r="DO49" s="4">
        <v>0.81867800000000002</v>
      </c>
      <c r="DP49" s="4">
        <v>0.85961100000000001</v>
      </c>
      <c r="DQ49" s="4">
        <v>0.90259199999999995</v>
      </c>
    </row>
    <row r="50" spans="1:121">
      <c r="A50" s="3">
        <v>2025</v>
      </c>
      <c r="B50" s="4">
        <v>4.1050000000000001E-3</v>
      </c>
      <c r="C50" s="4">
        <v>2.7599999999999999E-4</v>
      </c>
      <c r="D50" s="4">
        <v>1.76E-4</v>
      </c>
      <c r="E50" s="4">
        <v>1.17E-4</v>
      </c>
      <c r="F50" s="4">
        <v>1.02E-4</v>
      </c>
      <c r="G50" s="4">
        <v>9.5000000000000005E-5</v>
      </c>
      <c r="H50" s="4">
        <v>9.2E-5</v>
      </c>
      <c r="I50" s="4">
        <v>8.8999999999999995E-5</v>
      </c>
      <c r="J50" s="4">
        <v>8.2999999999999998E-5</v>
      </c>
      <c r="K50" s="4">
        <v>7.3999999999999996E-5</v>
      </c>
      <c r="L50" s="4">
        <v>6.7999999999999999E-5</v>
      </c>
      <c r="M50" s="4">
        <v>6.7999999999999999E-5</v>
      </c>
      <c r="N50" s="4">
        <v>8.5000000000000006E-5</v>
      </c>
      <c r="O50" s="4">
        <v>1.2E-4</v>
      </c>
      <c r="P50" s="4">
        <v>1.6899999999999999E-4</v>
      </c>
      <c r="Q50" s="4">
        <v>2.24E-4</v>
      </c>
      <c r="R50" s="4">
        <v>2.7599999999999999E-4</v>
      </c>
      <c r="S50" s="4">
        <v>3.2000000000000003E-4</v>
      </c>
      <c r="T50" s="4">
        <v>3.5100000000000002E-4</v>
      </c>
      <c r="U50" s="4">
        <v>3.7100000000000002E-4</v>
      </c>
      <c r="V50" s="4">
        <v>3.9199999999999999E-4</v>
      </c>
      <c r="W50" s="4">
        <v>4.1300000000000001E-4</v>
      </c>
      <c r="X50" s="4">
        <v>4.2900000000000002E-4</v>
      </c>
      <c r="Y50" s="4">
        <v>4.3600000000000003E-4</v>
      </c>
      <c r="Z50" s="4">
        <v>4.3899999999999999E-4</v>
      </c>
      <c r="AA50" s="4">
        <v>4.4099999999999999E-4</v>
      </c>
      <c r="AB50" s="4">
        <v>4.4700000000000002E-4</v>
      </c>
      <c r="AC50" s="4">
        <v>4.5600000000000003E-4</v>
      </c>
      <c r="AD50" s="4">
        <v>4.7199999999999998E-4</v>
      </c>
      <c r="AE50" s="4">
        <v>4.9299999999999995E-4</v>
      </c>
      <c r="AF50" s="4">
        <v>5.1900000000000004E-4</v>
      </c>
      <c r="AG50" s="4">
        <v>5.5099999999999995E-4</v>
      </c>
      <c r="AH50" s="4">
        <v>5.9299999999999999E-4</v>
      </c>
      <c r="AI50" s="4">
        <v>6.4599999999999998E-4</v>
      </c>
      <c r="AJ50" s="4">
        <v>7.1100000000000004E-4</v>
      </c>
      <c r="AK50" s="4">
        <v>7.8200000000000003E-4</v>
      </c>
      <c r="AL50" s="4">
        <v>8.61E-4</v>
      </c>
      <c r="AM50" s="4">
        <v>9.5399999999999999E-4</v>
      </c>
      <c r="AN50" s="4">
        <v>1.06E-3</v>
      </c>
      <c r="AO50" s="4">
        <v>1.1789999999999999E-3</v>
      </c>
      <c r="AP50" s="4">
        <v>1.3060000000000001E-3</v>
      </c>
      <c r="AQ50" s="4">
        <v>1.438E-3</v>
      </c>
      <c r="AR50" s="4">
        <v>1.573E-3</v>
      </c>
      <c r="AS50" s="4">
        <v>1.712E-3</v>
      </c>
      <c r="AT50" s="4">
        <v>1.854E-3</v>
      </c>
      <c r="AU50" s="4">
        <v>2.0070000000000001E-3</v>
      </c>
      <c r="AV50" s="4">
        <v>2.166E-3</v>
      </c>
      <c r="AW50" s="4">
        <v>2.3140000000000001E-3</v>
      </c>
      <c r="AX50" s="4">
        <v>2.4450000000000001E-3</v>
      </c>
      <c r="AY50" s="4">
        <v>2.5690000000000001E-3</v>
      </c>
      <c r="AZ50" s="4">
        <v>2.709E-3</v>
      </c>
      <c r="BA50" s="4">
        <v>2.872E-3</v>
      </c>
      <c r="BB50" s="4">
        <v>3.0479999999999999E-3</v>
      </c>
      <c r="BC50" s="4">
        <v>3.2399999999999998E-3</v>
      </c>
      <c r="BD50" s="4">
        <v>3.4559999999999999E-3</v>
      </c>
      <c r="BE50" s="4">
        <v>3.7039999999999998E-3</v>
      </c>
      <c r="BF50" s="4">
        <v>3.9960000000000004E-3</v>
      </c>
      <c r="BG50" s="4">
        <v>4.3429999999999996E-3</v>
      </c>
      <c r="BH50" s="4">
        <v>4.7530000000000003E-3</v>
      </c>
      <c r="BI50" s="4">
        <v>5.2269999999999999E-3</v>
      </c>
      <c r="BJ50" s="4">
        <v>5.7730000000000004E-3</v>
      </c>
      <c r="BK50" s="4">
        <v>6.3819999999999997E-3</v>
      </c>
      <c r="BL50" s="4">
        <v>7.0410000000000004E-3</v>
      </c>
      <c r="BM50" s="4">
        <v>7.7479999999999997E-3</v>
      </c>
      <c r="BN50" s="4">
        <v>8.5190000000000005E-3</v>
      </c>
      <c r="BO50" s="4">
        <v>9.384E-3</v>
      </c>
      <c r="BP50" s="4">
        <v>1.0364E-2</v>
      </c>
      <c r="BQ50" s="4">
        <v>1.1455999999999999E-2</v>
      </c>
      <c r="BR50" s="4">
        <v>1.2671999999999999E-2</v>
      </c>
      <c r="BS50" s="4">
        <v>1.4019999999999999E-2</v>
      </c>
      <c r="BT50" s="4">
        <v>1.5569E-2</v>
      </c>
      <c r="BU50" s="4">
        <v>1.7283E-2</v>
      </c>
      <c r="BV50" s="4">
        <v>1.9061000000000002E-2</v>
      </c>
      <c r="BW50" s="4">
        <v>2.0875999999999999E-2</v>
      </c>
      <c r="BX50" s="4">
        <v>2.2811000000000001E-2</v>
      </c>
      <c r="BY50" s="4">
        <v>2.5149000000000001E-2</v>
      </c>
      <c r="BZ50" s="4">
        <v>2.7876000000000001E-2</v>
      </c>
      <c r="CA50" s="4">
        <v>3.0737E-2</v>
      </c>
      <c r="CB50" s="4">
        <v>3.3694000000000002E-2</v>
      </c>
      <c r="CC50" s="4">
        <v>3.6949000000000003E-2</v>
      </c>
      <c r="CD50" s="4">
        <v>4.07E-2</v>
      </c>
      <c r="CE50" s="4">
        <v>4.5282999999999997E-2</v>
      </c>
      <c r="CF50" s="4">
        <v>5.0953999999999999E-2</v>
      </c>
      <c r="CG50" s="4">
        <v>5.7907E-2</v>
      </c>
      <c r="CH50" s="4">
        <v>6.6049999999999998E-2</v>
      </c>
      <c r="CI50" s="4">
        <v>7.5189000000000006E-2</v>
      </c>
      <c r="CJ50" s="4">
        <v>8.5170999999999997E-2</v>
      </c>
      <c r="CK50" s="4">
        <v>9.5918000000000003E-2</v>
      </c>
      <c r="CL50" s="4">
        <v>0.10743900000000001</v>
      </c>
      <c r="CM50" s="4">
        <v>0.11981600000000001</v>
      </c>
      <c r="CN50" s="4">
        <v>0.13315099999999999</v>
      </c>
      <c r="CO50" s="4">
        <v>0.14754900000000001</v>
      </c>
      <c r="CP50" s="4">
        <v>0.163104</v>
      </c>
      <c r="CQ50" s="4">
        <v>0.179891</v>
      </c>
      <c r="CR50" s="4">
        <v>0.19797000000000001</v>
      </c>
      <c r="CS50" s="4">
        <v>0.21626200000000001</v>
      </c>
      <c r="CT50" s="4">
        <v>0.23449300000000001</v>
      </c>
      <c r="CU50" s="4">
        <v>0.25236199999999998</v>
      </c>
      <c r="CV50" s="4">
        <v>0.26954699999999998</v>
      </c>
      <c r="CW50" s="4">
        <v>0.28571999999999997</v>
      </c>
      <c r="CX50" s="4">
        <v>0.30286400000000002</v>
      </c>
      <c r="CY50" s="4">
        <v>0.32103500000000001</v>
      </c>
      <c r="CZ50" s="4">
        <v>0.34029700000000002</v>
      </c>
      <c r="DA50" s="4">
        <v>0.36071500000000001</v>
      </c>
      <c r="DB50" s="4">
        <v>0.38235799999999998</v>
      </c>
      <c r="DC50" s="4">
        <v>0.40529999999999999</v>
      </c>
      <c r="DD50" s="4">
        <v>0.429618</v>
      </c>
      <c r="DE50" s="4">
        <v>0.45539499999999999</v>
      </c>
      <c r="DF50" s="4">
        <v>0.48271799999999998</v>
      </c>
      <c r="DG50" s="4">
        <v>0.51168199999999997</v>
      </c>
      <c r="DH50" s="4">
        <v>0.54238200000000003</v>
      </c>
      <c r="DI50" s="4">
        <v>0.57492500000000002</v>
      </c>
      <c r="DJ50" s="4">
        <v>0.60942099999999999</v>
      </c>
      <c r="DK50" s="4">
        <v>0.64598599999999995</v>
      </c>
      <c r="DL50" s="4">
        <v>0.68474500000000005</v>
      </c>
      <c r="DM50" s="4">
        <v>0.72582999999999998</v>
      </c>
      <c r="DN50" s="4">
        <v>0.76937999999999995</v>
      </c>
      <c r="DO50" s="4">
        <v>0.81382399999999999</v>
      </c>
      <c r="DP50" s="4">
        <v>0.85451500000000002</v>
      </c>
      <c r="DQ50" s="4">
        <v>0.89724099999999996</v>
      </c>
    </row>
    <row r="51" spans="1:121">
      <c r="A51" s="3">
        <v>2026</v>
      </c>
      <c r="B51" s="4">
        <v>4.0359999999999997E-3</v>
      </c>
      <c r="C51" s="4">
        <v>2.72E-4</v>
      </c>
      <c r="D51" s="4">
        <v>1.73E-4</v>
      </c>
      <c r="E51" s="4">
        <v>1.16E-4</v>
      </c>
      <c r="F51" s="4">
        <v>1.01E-4</v>
      </c>
      <c r="G51" s="4">
        <v>9.3999999999999994E-5</v>
      </c>
      <c r="H51" s="4">
        <v>9.1000000000000003E-5</v>
      </c>
      <c r="I51" s="4">
        <v>8.7000000000000001E-5</v>
      </c>
      <c r="J51" s="4">
        <v>8.1000000000000004E-5</v>
      </c>
      <c r="K51" s="4">
        <v>7.2999999999999999E-5</v>
      </c>
      <c r="L51" s="4">
        <v>6.6000000000000005E-5</v>
      </c>
      <c r="M51" s="4">
        <v>6.7000000000000002E-5</v>
      </c>
      <c r="N51" s="4">
        <v>8.2999999999999998E-5</v>
      </c>
      <c r="O51" s="4">
        <v>1.1900000000000001E-4</v>
      </c>
      <c r="P51" s="4">
        <v>1.6799999999999999E-4</v>
      </c>
      <c r="Q51" s="4">
        <v>2.23E-4</v>
      </c>
      <c r="R51" s="4">
        <v>2.7399999999999999E-4</v>
      </c>
      <c r="S51" s="4">
        <v>3.1799999999999998E-4</v>
      </c>
      <c r="T51" s="4">
        <v>3.48E-4</v>
      </c>
      <c r="U51" s="4">
        <v>3.6900000000000002E-4</v>
      </c>
      <c r="V51" s="4">
        <v>3.8900000000000002E-4</v>
      </c>
      <c r="W51" s="4">
        <v>4.0999999999999999E-4</v>
      </c>
      <c r="X51" s="4">
        <v>4.2499999999999998E-4</v>
      </c>
      <c r="Y51" s="4">
        <v>4.3300000000000001E-4</v>
      </c>
      <c r="Z51" s="4">
        <v>4.35E-4</v>
      </c>
      <c r="AA51" s="4">
        <v>4.3800000000000002E-4</v>
      </c>
      <c r="AB51" s="4">
        <v>4.4299999999999998E-4</v>
      </c>
      <c r="AC51" s="4">
        <v>4.5300000000000001E-4</v>
      </c>
      <c r="AD51" s="4">
        <v>4.6799999999999999E-4</v>
      </c>
      <c r="AE51" s="4">
        <v>4.8899999999999996E-4</v>
      </c>
      <c r="AF51" s="4">
        <v>5.1400000000000003E-4</v>
      </c>
      <c r="AG51" s="4">
        <v>5.4600000000000004E-4</v>
      </c>
      <c r="AH51" s="4">
        <v>5.8699999999999996E-4</v>
      </c>
      <c r="AI51" s="4">
        <v>6.4000000000000005E-4</v>
      </c>
      <c r="AJ51" s="4">
        <v>7.0399999999999998E-4</v>
      </c>
      <c r="AK51" s="4">
        <v>7.7499999999999997E-4</v>
      </c>
      <c r="AL51" s="4">
        <v>8.5300000000000003E-4</v>
      </c>
      <c r="AM51" s="4">
        <v>9.4499999999999998E-4</v>
      </c>
      <c r="AN51" s="4">
        <v>1.0499999999999999E-3</v>
      </c>
      <c r="AO51" s="4">
        <v>1.168E-3</v>
      </c>
      <c r="AP51" s="4">
        <v>1.2930000000000001E-3</v>
      </c>
      <c r="AQ51" s="4">
        <v>1.4239999999999999E-3</v>
      </c>
      <c r="AR51" s="4">
        <v>1.5579999999999999E-3</v>
      </c>
      <c r="AS51" s="4">
        <v>1.6949999999999999E-3</v>
      </c>
      <c r="AT51" s="4">
        <v>1.835E-3</v>
      </c>
      <c r="AU51" s="4">
        <v>1.9870000000000001E-3</v>
      </c>
      <c r="AV51" s="4">
        <v>2.1440000000000001E-3</v>
      </c>
      <c r="AW51" s="4">
        <v>2.2899999999999999E-3</v>
      </c>
      <c r="AX51" s="4">
        <v>2.4199999999999998E-3</v>
      </c>
      <c r="AY51" s="4">
        <v>2.542E-3</v>
      </c>
      <c r="AZ51" s="4">
        <v>2.679E-3</v>
      </c>
      <c r="BA51" s="4">
        <v>2.8400000000000001E-3</v>
      </c>
      <c r="BB51" s="4">
        <v>3.0140000000000002E-3</v>
      </c>
      <c r="BC51" s="4">
        <v>3.2030000000000001E-3</v>
      </c>
      <c r="BD51" s="4">
        <v>3.4160000000000002E-3</v>
      </c>
      <c r="BE51" s="4">
        <v>3.6619999999999999E-3</v>
      </c>
      <c r="BF51" s="4">
        <v>3.9500000000000004E-3</v>
      </c>
      <c r="BG51" s="4">
        <v>4.2919999999999998E-3</v>
      </c>
      <c r="BH51" s="4">
        <v>4.6950000000000004E-3</v>
      </c>
      <c r="BI51" s="4">
        <v>5.1619999999999999E-3</v>
      </c>
      <c r="BJ51" s="4">
        <v>5.6990000000000001E-3</v>
      </c>
      <c r="BK51" s="4">
        <v>6.2989999999999999E-3</v>
      </c>
      <c r="BL51" s="4">
        <v>6.9519999999999998E-3</v>
      </c>
      <c r="BM51" s="4">
        <v>7.6550000000000003E-3</v>
      </c>
      <c r="BN51" s="4">
        <v>8.4259999999999995E-3</v>
      </c>
      <c r="BO51" s="4">
        <v>9.2899999999999996E-3</v>
      </c>
      <c r="BP51" s="4">
        <v>1.0267E-2</v>
      </c>
      <c r="BQ51" s="4">
        <v>1.1353E-2</v>
      </c>
      <c r="BR51" s="4">
        <v>1.2559000000000001E-2</v>
      </c>
      <c r="BS51" s="4">
        <v>1.3894E-2</v>
      </c>
      <c r="BT51" s="4">
        <v>1.5428000000000001E-2</v>
      </c>
      <c r="BU51" s="4">
        <v>1.7125000000000001E-2</v>
      </c>
      <c r="BV51" s="4">
        <v>1.8886E-2</v>
      </c>
      <c r="BW51" s="4">
        <v>2.0684999999999999E-2</v>
      </c>
      <c r="BX51" s="4">
        <v>2.2602000000000001E-2</v>
      </c>
      <c r="BY51" s="4">
        <v>2.4924000000000002E-2</v>
      </c>
      <c r="BZ51" s="4">
        <v>2.7630999999999999E-2</v>
      </c>
      <c r="CA51" s="4">
        <v>3.0464000000000001E-2</v>
      </c>
      <c r="CB51" s="4">
        <v>3.3382000000000002E-2</v>
      </c>
      <c r="CC51" s="4">
        <v>3.6589999999999998E-2</v>
      </c>
      <c r="CD51" s="4">
        <v>4.0286000000000002E-2</v>
      </c>
      <c r="CE51" s="4">
        <v>4.4815000000000001E-2</v>
      </c>
      <c r="CF51" s="4">
        <v>5.0451000000000003E-2</v>
      </c>
      <c r="CG51" s="4">
        <v>5.7395000000000002E-2</v>
      </c>
      <c r="CH51" s="4">
        <v>6.5542000000000003E-2</v>
      </c>
      <c r="CI51" s="4">
        <v>7.4686000000000002E-2</v>
      </c>
      <c r="CJ51" s="4">
        <v>8.4656999999999996E-2</v>
      </c>
      <c r="CK51" s="4">
        <v>9.5370999999999997E-2</v>
      </c>
      <c r="CL51" s="4">
        <v>0.106834</v>
      </c>
      <c r="CM51" s="4">
        <v>0.119133</v>
      </c>
      <c r="CN51" s="4">
        <v>0.13237199999999999</v>
      </c>
      <c r="CO51" s="4">
        <v>0.14666199999999999</v>
      </c>
      <c r="CP51" s="4">
        <v>0.162103</v>
      </c>
      <c r="CQ51" s="4">
        <v>0.17877699999999999</v>
      </c>
      <c r="CR51" s="4">
        <v>0.196746</v>
      </c>
      <c r="CS51" s="4">
        <v>0.21492700000000001</v>
      </c>
      <c r="CT51" s="4">
        <v>0.233047</v>
      </c>
      <c r="CU51" s="4">
        <v>0.25080599999999997</v>
      </c>
      <c r="CV51" s="4">
        <v>0.26788600000000001</v>
      </c>
      <c r="CW51" s="4">
        <v>0.28395900000000002</v>
      </c>
      <c r="CX51" s="4">
        <v>0.30099700000000001</v>
      </c>
      <c r="CY51" s="4">
        <v>0.31905699999999998</v>
      </c>
      <c r="CZ51" s="4">
        <v>0.3382</v>
      </c>
      <c r="DA51" s="4">
        <v>0.35849199999999998</v>
      </c>
      <c r="DB51" s="4">
        <v>0.38000200000000001</v>
      </c>
      <c r="DC51" s="4">
        <v>0.40280199999999999</v>
      </c>
      <c r="DD51" s="4">
        <v>0.42697000000000002</v>
      </c>
      <c r="DE51" s="4">
        <v>0.45258799999999999</v>
      </c>
      <c r="DF51" s="4">
        <v>0.479744</v>
      </c>
      <c r="DG51" s="4">
        <v>0.50852799999999998</v>
      </c>
      <c r="DH51" s="4">
        <v>0.53903999999999996</v>
      </c>
      <c r="DI51" s="4">
        <v>0.57138199999999995</v>
      </c>
      <c r="DJ51" s="4">
        <v>0.60566500000000001</v>
      </c>
      <c r="DK51" s="4">
        <v>0.64200500000000005</v>
      </c>
      <c r="DL51" s="4">
        <v>0.68052500000000005</v>
      </c>
      <c r="DM51" s="4">
        <v>0.72135700000000003</v>
      </c>
      <c r="DN51" s="4">
        <v>0.76463800000000004</v>
      </c>
      <c r="DO51" s="4">
        <v>0.80894699999999997</v>
      </c>
      <c r="DP51" s="4">
        <v>0.84939500000000001</v>
      </c>
      <c r="DQ51" s="4">
        <v>0.89186500000000002</v>
      </c>
    </row>
    <row r="52" spans="1:121">
      <c r="A52" s="3">
        <v>2027</v>
      </c>
      <c r="B52" s="4">
        <v>3.9680000000000002E-3</v>
      </c>
      <c r="C52" s="4">
        <v>2.6800000000000001E-4</v>
      </c>
      <c r="D52" s="4">
        <v>1.7100000000000001E-4</v>
      </c>
      <c r="E52" s="4">
        <v>1.1400000000000001E-4</v>
      </c>
      <c r="F52" s="4">
        <v>9.8999999999999994E-5</v>
      </c>
      <c r="G52" s="4">
        <v>9.2999999999999997E-5</v>
      </c>
      <c r="H52" s="4">
        <v>9.0000000000000006E-5</v>
      </c>
      <c r="I52" s="4">
        <v>8.6000000000000003E-5</v>
      </c>
      <c r="J52" s="4">
        <v>8.0000000000000007E-5</v>
      </c>
      <c r="K52" s="4">
        <v>7.2000000000000002E-5</v>
      </c>
      <c r="L52" s="4">
        <v>6.4999999999999994E-5</v>
      </c>
      <c r="M52" s="4">
        <v>6.6000000000000005E-5</v>
      </c>
      <c r="N52" s="4">
        <v>8.2000000000000001E-5</v>
      </c>
      <c r="O52" s="4">
        <v>1.17E-4</v>
      </c>
      <c r="P52" s="4">
        <v>1.66E-4</v>
      </c>
      <c r="Q52" s="4">
        <v>2.2100000000000001E-4</v>
      </c>
      <c r="R52" s="4">
        <v>2.72E-4</v>
      </c>
      <c r="S52" s="4">
        <v>3.1500000000000001E-4</v>
      </c>
      <c r="T52" s="4">
        <v>3.4600000000000001E-4</v>
      </c>
      <c r="U52" s="4">
        <v>3.6600000000000001E-4</v>
      </c>
      <c r="V52" s="4">
        <v>3.86E-4</v>
      </c>
      <c r="W52" s="4">
        <v>4.0700000000000003E-4</v>
      </c>
      <c r="X52" s="4">
        <v>4.2200000000000001E-4</v>
      </c>
      <c r="Y52" s="4">
        <v>4.2999999999999999E-4</v>
      </c>
      <c r="Z52" s="4">
        <v>4.3199999999999998E-4</v>
      </c>
      <c r="AA52" s="4">
        <v>4.35E-4</v>
      </c>
      <c r="AB52" s="4">
        <v>4.4000000000000002E-4</v>
      </c>
      <c r="AC52" s="4">
        <v>4.4900000000000002E-4</v>
      </c>
      <c r="AD52" s="4">
        <v>4.64E-4</v>
      </c>
      <c r="AE52" s="4">
        <v>4.8500000000000003E-4</v>
      </c>
      <c r="AF52" s="4">
        <v>5.1000000000000004E-4</v>
      </c>
      <c r="AG52" s="4">
        <v>5.4100000000000003E-4</v>
      </c>
      <c r="AH52" s="4">
        <v>5.8200000000000005E-4</v>
      </c>
      <c r="AI52" s="4">
        <v>6.3500000000000004E-4</v>
      </c>
      <c r="AJ52" s="4">
        <v>6.9800000000000005E-4</v>
      </c>
      <c r="AK52" s="4">
        <v>7.6800000000000002E-4</v>
      </c>
      <c r="AL52" s="4">
        <v>8.4599999999999996E-4</v>
      </c>
      <c r="AM52" s="4">
        <v>9.3599999999999998E-4</v>
      </c>
      <c r="AN52" s="4">
        <v>1.041E-3</v>
      </c>
      <c r="AO52" s="4">
        <v>1.157E-3</v>
      </c>
      <c r="AP52" s="4">
        <v>1.2819999999999999E-3</v>
      </c>
      <c r="AQ52" s="4">
        <v>1.41E-3</v>
      </c>
      <c r="AR52" s="4">
        <v>1.5430000000000001E-3</v>
      </c>
      <c r="AS52" s="4">
        <v>1.6789999999999999E-3</v>
      </c>
      <c r="AT52" s="4">
        <v>1.818E-3</v>
      </c>
      <c r="AU52" s="4">
        <v>1.9680000000000001E-3</v>
      </c>
      <c r="AV52" s="4">
        <v>2.1229999999999999E-3</v>
      </c>
      <c r="AW52" s="4">
        <v>2.2669999999999999E-3</v>
      </c>
      <c r="AX52" s="4">
        <v>2.395E-3</v>
      </c>
      <c r="AY52" s="4">
        <v>2.5149999999999999E-3</v>
      </c>
      <c r="AZ52" s="4">
        <v>2.65E-3</v>
      </c>
      <c r="BA52" s="4">
        <v>2.8080000000000002E-3</v>
      </c>
      <c r="BB52" s="4">
        <v>2.98E-3</v>
      </c>
      <c r="BC52" s="4">
        <v>3.1670000000000001E-3</v>
      </c>
      <c r="BD52" s="4">
        <v>3.3769999999999998E-3</v>
      </c>
      <c r="BE52" s="4">
        <v>3.6189999999999998E-3</v>
      </c>
      <c r="BF52" s="4">
        <v>3.9039999999999999E-3</v>
      </c>
      <c r="BG52" s="4">
        <v>4.2420000000000001E-3</v>
      </c>
      <c r="BH52" s="4">
        <v>4.6389999999999999E-3</v>
      </c>
      <c r="BI52" s="4">
        <v>5.097E-3</v>
      </c>
      <c r="BJ52" s="4">
        <v>5.6249999999999998E-3</v>
      </c>
      <c r="BK52" s="4">
        <v>6.2170000000000003E-3</v>
      </c>
      <c r="BL52" s="4">
        <v>6.8640000000000003E-3</v>
      </c>
      <c r="BM52" s="4">
        <v>7.5640000000000004E-3</v>
      </c>
      <c r="BN52" s="4">
        <v>8.3339999999999994E-3</v>
      </c>
      <c r="BO52" s="4">
        <v>9.1979999999999996E-3</v>
      </c>
      <c r="BP52" s="4">
        <v>1.0172E-2</v>
      </c>
      <c r="BQ52" s="4">
        <v>1.1253000000000001E-2</v>
      </c>
      <c r="BR52" s="4">
        <v>1.2449E-2</v>
      </c>
      <c r="BS52" s="4">
        <v>1.3771E-2</v>
      </c>
      <c r="BT52" s="4">
        <v>1.5289000000000001E-2</v>
      </c>
      <c r="BU52" s="4">
        <v>1.6969000000000001E-2</v>
      </c>
      <c r="BV52" s="4">
        <v>1.8714000000000001E-2</v>
      </c>
      <c r="BW52" s="4">
        <v>2.0496E-2</v>
      </c>
      <c r="BX52" s="4">
        <v>2.2395999999999999E-2</v>
      </c>
      <c r="BY52" s="4">
        <v>2.4701000000000001E-2</v>
      </c>
      <c r="BZ52" s="4">
        <v>2.7389E-2</v>
      </c>
      <c r="CA52" s="4">
        <v>3.0193999999999999E-2</v>
      </c>
      <c r="CB52" s="4">
        <v>3.3072999999999998E-2</v>
      </c>
      <c r="CC52" s="4">
        <v>3.6235000000000003E-2</v>
      </c>
      <c r="CD52" s="4">
        <v>3.9876000000000002E-2</v>
      </c>
      <c r="CE52" s="4">
        <v>4.4352999999999997E-2</v>
      </c>
      <c r="CF52" s="4">
        <v>4.9952999999999997E-2</v>
      </c>
      <c r="CG52" s="4">
        <v>5.6887E-2</v>
      </c>
      <c r="CH52" s="4">
        <v>6.5037999999999999E-2</v>
      </c>
      <c r="CI52" s="4">
        <v>7.4184E-2</v>
      </c>
      <c r="CJ52" s="4">
        <v>8.4143999999999997E-2</v>
      </c>
      <c r="CK52" s="4">
        <v>9.4824000000000006E-2</v>
      </c>
      <c r="CL52" s="4">
        <v>0.10623</v>
      </c>
      <c r="CM52" s="4">
        <v>0.118449</v>
      </c>
      <c r="CN52" s="4">
        <v>0.13159199999999999</v>
      </c>
      <c r="CO52" s="4">
        <v>0.14577399999999999</v>
      </c>
      <c r="CP52" s="4">
        <v>0.161102</v>
      </c>
      <c r="CQ52" s="4">
        <v>0.17766199999999999</v>
      </c>
      <c r="CR52" s="4">
        <v>0.19552</v>
      </c>
      <c r="CS52" s="4">
        <v>0.213589</v>
      </c>
      <c r="CT52" s="4">
        <v>0.231596</v>
      </c>
      <c r="CU52" s="4">
        <v>0.249246</v>
      </c>
      <c r="CV52" s="4">
        <v>0.26622000000000001</v>
      </c>
      <c r="CW52" s="4">
        <v>0.28219300000000003</v>
      </c>
      <c r="CX52" s="4">
        <v>0.29912499999999997</v>
      </c>
      <c r="CY52" s="4">
        <v>0.31707200000000002</v>
      </c>
      <c r="CZ52" s="4">
        <v>0.33609699999999998</v>
      </c>
      <c r="DA52" s="4">
        <v>0.35626200000000002</v>
      </c>
      <c r="DB52" s="4">
        <v>0.37763799999999997</v>
      </c>
      <c r="DC52" s="4">
        <v>0.40029599999999999</v>
      </c>
      <c r="DD52" s="4">
        <v>0.42431400000000002</v>
      </c>
      <c r="DE52" s="4">
        <v>0.44977299999999998</v>
      </c>
      <c r="DF52" s="4">
        <v>0.47675899999999999</v>
      </c>
      <c r="DG52" s="4">
        <v>0.50536499999999995</v>
      </c>
      <c r="DH52" s="4">
        <v>0.53568700000000002</v>
      </c>
      <c r="DI52" s="4">
        <v>0.567828</v>
      </c>
      <c r="DJ52" s="4">
        <v>0.60189800000000004</v>
      </c>
      <c r="DK52" s="4">
        <v>0.63801200000000002</v>
      </c>
      <c r="DL52" s="4">
        <v>0.676292</v>
      </c>
      <c r="DM52" s="4">
        <v>0.71687000000000001</v>
      </c>
      <c r="DN52" s="4">
        <v>0.75988199999999995</v>
      </c>
      <c r="DO52" s="4">
        <v>0.80406299999999997</v>
      </c>
      <c r="DP52" s="4">
        <v>0.84426699999999999</v>
      </c>
      <c r="DQ52" s="4">
        <v>0.88648000000000005</v>
      </c>
    </row>
    <row r="53" spans="1:121">
      <c r="A53" s="3">
        <v>2028</v>
      </c>
      <c r="B53" s="4">
        <v>3.9020000000000001E-3</v>
      </c>
      <c r="C53" s="4">
        <v>2.6400000000000002E-4</v>
      </c>
      <c r="D53" s="4">
        <v>1.6799999999999999E-4</v>
      </c>
      <c r="E53" s="4">
        <v>1.12E-4</v>
      </c>
      <c r="F53" s="4">
        <v>9.7999999999999997E-5</v>
      </c>
      <c r="G53" s="4">
        <v>9.1000000000000003E-5</v>
      </c>
      <c r="H53" s="4">
        <v>8.7999999999999998E-5</v>
      </c>
      <c r="I53" s="4">
        <v>8.5000000000000006E-5</v>
      </c>
      <c r="J53" s="4">
        <v>7.8999999999999996E-5</v>
      </c>
      <c r="K53" s="4">
        <v>7.1000000000000005E-5</v>
      </c>
      <c r="L53" s="4">
        <v>6.3999999999999997E-5</v>
      </c>
      <c r="M53" s="4">
        <v>6.3999999999999997E-5</v>
      </c>
      <c r="N53" s="4">
        <v>8.0000000000000007E-5</v>
      </c>
      <c r="O53" s="4">
        <v>1.15E-4</v>
      </c>
      <c r="P53" s="4">
        <v>1.64E-4</v>
      </c>
      <c r="Q53" s="4">
        <v>2.1900000000000001E-4</v>
      </c>
      <c r="R53" s="4">
        <v>2.7E-4</v>
      </c>
      <c r="S53" s="4">
        <v>3.1300000000000002E-4</v>
      </c>
      <c r="T53" s="4">
        <v>3.4400000000000001E-4</v>
      </c>
      <c r="U53" s="4">
        <v>3.6400000000000001E-4</v>
      </c>
      <c r="V53" s="4">
        <v>3.8299999999999999E-4</v>
      </c>
      <c r="W53" s="4">
        <v>4.0400000000000001E-4</v>
      </c>
      <c r="X53" s="4">
        <v>4.1899999999999999E-4</v>
      </c>
      <c r="Y53" s="4">
        <v>4.26E-4</v>
      </c>
      <c r="Z53" s="4">
        <v>4.2900000000000002E-4</v>
      </c>
      <c r="AA53" s="4">
        <v>4.3100000000000001E-4</v>
      </c>
      <c r="AB53" s="4">
        <v>4.3600000000000003E-4</v>
      </c>
      <c r="AC53" s="4">
        <v>4.46E-4</v>
      </c>
      <c r="AD53" s="4">
        <v>4.6000000000000001E-4</v>
      </c>
      <c r="AE53" s="4">
        <v>4.8099999999999998E-4</v>
      </c>
      <c r="AF53" s="4">
        <v>5.0600000000000005E-4</v>
      </c>
      <c r="AG53" s="4">
        <v>5.3700000000000004E-4</v>
      </c>
      <c r="AH53" s="4">
        <v>5.7700000000000004E-4</v>
      </c>
      <c r="AI53" s="4">
        <v>6.29E-4</v>
      </c>
      <c r="AJ53" s="4">
        <v>6.9200000000000002E-4</v>
      </c>
      <c r="AK53" s="4">
        <v>7.6099999999999996E-4</v>
      </c>
      <c r="AL53" s="4">
        <v>8.3799999999999999E-4</v>
      </c>
      <c r="AM53" s="4">
        <v>9.2800000000000001E-4</v>
      </c>
      <c r="AN53" s="4">
        <v>1.031E-3</v>
      </c>
      <c r="AO53" s="4">
        <v>1.1460000000000001E-3</v>
      </c>
      <c r="AP53" s="4">
        <v>1.2689999999999999E-3</v>
      </c>
      <c r="AQ53" s="4">
        <v>1.397E-3</v>
      </c>
      <c r="AR53" s="4">
        <v>1.5280000000000001E-3</v>
      </c>
      <c r="AS53" s="4">
        <v>1.663E-3</v>
      </c>
      <c r="AT53" s="4">
        <v>1.799E-3</v>
      </c>
      <c r="AU53" s="4">
        <v>1.9480000000000001E-3</v>
      </c>
      <c r="AV53" s="4">
        <v>2.101E-3</v>
      </c>
      <c r="AW53" s="4">
        <v>2.2439999999999999E-3</v>
      </c>
      <c r="AX53" s="4">
        <v>2.3700000000000001E-3</v>
      </c>
      <c r="AY53" s="4">
        <v>2.4880000000000002E-3</v>
      </c>
      <c r="AZ53" s="4">
        <v>2.6220000000000002E-3</v>
      </c>
      <c r="BA53" s="4">
        <v>2.7780000000000001E-3</v>
      </c>
      <c r="BB53" s="4">
        <v>2.9459999999999998E-3</v>
      </c>
      <c r="BC53" s="4">
        <v>3.1310000000000001E-3</v>
      </c>
      <c r="BD53" s="4">
        <v>3.3379999999999998E-3</v>
      </c>
      <c r="BE53" s="4">
        <v>3.578E-3</v>
      </c>
      <c r="BF53" s="4">
        <v>3.8600000000000001E-3</v>
      </c>
      <c r="BG53" s="4">
        <v>4.1920000000000004E-3</v>
      </c>
      <c r="BH53" s="4">
        <v>4.5830000000000003E-3</v>
      </c>
      <c r="BI53" s="4">
        <v>5.0340000000000003E-3</v>
      </c>
      <c r="BJ53" s="4">
        <v>5.5529999999999998E-3</v>
      </c>
      <c r="BK53" s="4">
        <v>6.136E-3</v>
      </c>
      <c r="BL53" s="4">
        <v>6.777E-3</v>
      </c>
      <c r="BM53" s="4">
        <v>7.4739999999999997E-3</v>
      </c>
      <c r="BN53" s="4">
        <v>8.2430000000000003E-3</v>
      </c>
      <c r="BO53" s="4">
        <v>9.1059999999999995E-3</v>
      </c>
      <c r="BP53" s="4">
        <v>1.0078E-2</v>
      </c>
      <c r="BQ53" s="4">
        <v>1.1153E-2</v>
      </c>
      <c r="BR53" s="4">
        <v>1.2338999999999999E-2</v>
      </c>
      <c r="BS53" s="4">
        <v>1.3648E-2</v>
      </c>
      <c r="BT53" s="4">
        <v>1.5151E-2</v>
      </c>
      <c r="BU53" s="4">
        <v>1.6813999999999999E-2</v>
      </c>
      <c r="BV53" s="4">
        <v>1.8541999999999999E-2</v>
      </c>
      <c r="BW53" s="4">
        <v>2.0308E-2</v>
      </c>
      <c r="BX53" s="4">
        <v>2.2192E-2</v>
      </c>
      <c r="BY53" s="4">
        <v>2.4479999999999998E-2</v>
      </c>
      <c r="BZ53" s="4">
        <v>2.7149E-2</v>
      </c>
      <c r="CA53" s="4">
        <v>2.9926000000000001E-2</v>
      </c>
      <c r="CB53" s="4">
        <v>3.2766999999999998E-2</v>
      </c>
      <c r="CC53" s="4">
        <v>3.5883999999999999E-2</v>
      </c>
      <c r="CD53" s="4">
        <v>3.9470999999999999E-2</v>
      </c>
      <c r="CE53" s="4">
        <v>4.3895000000000003E-2</v>
      </c>
      <c r="CF53" s="4">
        <v>4.9460999999999998E-2</v>
      </c>
      <c r="CG53" s="4">
        <v>5.6383000000000003E-2</v>
      </c>
      <c r="CH53" s="4">
        <v>6.4536999999999997E-2</v>
      </c>
      <c r="CI53" s="4">
        <v>7.3685E-2</v>
      </c>
      <c r="CJ53" s="4">
        <v>8.3632999999999999E-2</v>
      </c>
      <c r="CK53" s="4">
        <v>9.4279000000000002E-2</v>
      </c>
      <c r="CL53" s="4">
        <v>0.105627</v>
      </c>
      <c r="CM53" s="4">
        <v>0.117767</v>
      </c>
      <c r="CN53" s="4">
        <v>0.13081400000000001</v>
      </c>
      <c r="CO53" s="4">
        <v>0.14488899999999999</v>
      </c>
      <c r="CP53" s="4">
        <v>0.160103</v>
      </c>
      <c r="CQ53" s="4">
        <v>0.17654800000000001</v>
      </c>
      <c r="CR53" s="4">
        <v>0.194297</v>
      </c>
      <c r="CS53" s="4">
        <v>0.212255</v>
      </c>
      <c r="CT53" s="4">
        <v>0.230153</v>
      </c>
      <c r="CU53" s="4">
        <v>0.247693</v>
      </c>
      <c r="CV53" s="4">
        <v>0.26456299999999999</v>
      </c>
      <c r="CW53" s="4">
        <v>0.28043699999999999</v>
      </c>
      <c r="CX53" s="4">
        <v>0.297263</v>
      </c>
      <c r="CY53" s="4">
        <v>0.31509900000000002</v>
      </c>
      <c r="CZ53" s="4">
        <v>0.334005</v>
      </c>
      <c r="DA53" s="4">
        <v>0.354045</v>
      </c>
      <c r="DB53" s="4">
        <v>0.37528800000000001</v>
      </c>
      <c r="DC53" s="4">
        <v>0.39780500000000002</v>
      </c>
      <c r="DD53" s="4">
        <v>0.42167300000000002</v>
      </c>
      <c r="DE53" s="4">
        <v>0.44697399999999998</v>
      </c>
      <c r="DF53" s="4">
        <v>0.47379199999999999</v>
      </c>
      <c r="DG53" s="4">
        <v>0.50221899999999997</v>
      </c>
      <c r="DH53" s="4">
        <v>0.53235299999999997</v>
      </c>
      <c r="DI53" s="4">
        <v>0.56429399999999996</v>
      </c>
      <c r="DJ53" s="4">
        <v>0.59815099999999999</v>
      </c>
      <c r="DK53" s="4">
        <v>0.63404099999999997</v>
      </c>
      <c r="DL53" s="4">
        <v>0.67208299999999999</v>
      </c>
      <c r="DM53" s="4">
        <v>0.71240800000000004</v>
      </c>
      <c r="DN53" s="4">
        <v>0.75515200000000005</v>
      </c>
      <c r="DO53" s="4">
        <v>0.79918299999999998</v>
      </c>
      <c r="DP53" s="4">
        <v>0.83914200000000005</v>
      </c>
      <c r="DQ53" s="4">
        <v>0.88109899999999997</v>
      </c>
    </row>
    <row r="54" spans="1:121">
      <c r="A54" s="3">
        <v>2029</v>
      </c>
      <c r="B54" s="4">
        <v>3.8370000000000001E-3</v>
      </c>
      <c r="C54" s="4">
        <v>2.5999999999999998E-4</v>
      </c>
      <c r="D54" s="4">
        <v>1.66E-4</v>
      </c>
      <c r="E54" s="4">
        <v>1.11E-4</v>
      </c>
      <c r="F54" s="4">
        <v>9.6000000000000002E-5</v>
      </c>
      <c r="G54" s="4">
        <v>9.0000000000000006E-5</v>
      </c>
      <c r="H54" s="4">
        <v>8.7000000000000001E-5</v>
      </c>
      <c r="I54" s="4">
        <v>8.3999999999999995E-5</v>
      </c>
      <c r="J54" s="4">
        <v>7.7999999999999999E-5</v>
      </c>
      <c r="K54" s="4">
        <v>6.9999999999999994E-5</v>
      </c>
      <c r="L54" s="4">
        <v>6.3E-5</v>
      </c>
      <c r="M54" s="4">
        <v>6.3E-5</v>
      </c>
      <c r="N54" s="4">
        <v>7.8999999999999996E-5</v>
      </c>
      <c r="O54" s="4">
        <v>1.1400000000000001E-4</v>
      </c>
      <c r="P54" s="4">
        <v>1.63E-4</v>
      </c>
      <c r="Q54" s="4">
        <v>2.1699999999999999E-4</v>
      </c>
      <c r="R54" s="4">
        <v>2.6800000000000001E-4</v>
      </c>
      <c r="S54" s="4">
        <v>3.1100000000000002E-4</v>
      </c>
      <c r="T54" s="4">
        <v>3.4099999999999999E-4</v>
      </c>
      <c r="U54" s="4">
        <v>3.6099999999999999E-4</v>
      </c>
      <c r="V54" s="4">
        <v>3.8000000000000002E-4</v>
      </c>
      <c r="W54" s="4">
        <v>4.0099999999999999E-4</v>
      </c>
      <c r="X54" s="4">
        <v>4.1599999999999997E-4</v>
      </c>
      <c r="Y54" s="4">
        <v>4.2299999999999998E-4</v>
      </c>
      <c r="Z54" s="4">
        <v>4.2499999999999998E-4</v>
      </c>
      <c r="AA54" s="4">
        <v>4.28E-4</v>
      </c>
      <c r="AB54" s="4">
        <v>4.3300000000000001E-4</v>
      </c>
      <c r="AC54" s="4">
        <v>4.4200000000000001E-4</v>
      </c>
      <c r="AD54" s="4">
        <v>4.5600000000000003E-4</v>
      </c>
      <c r="AE54" s="4">
        <v>4.7699999999999999E-4</v>
      </c>
      <c r="AF54" s="4">
        <v>5.0100000000000003E-4</v>
      </c>
      <c r="AG54" s="4">
        <v>5.3200000000000003E-4</v>
      </c>
      <c r="AH54" s="4">
        <v>5.7200000000000003E-4</v>
      </c>
      <c r="AI54" s="4">
        <v>6.2299999999999996E-4</v>
      </c>
      <c r="AJ54" s="4">
        <v>6.8599999999999998E-4</v>
      </c>
      <c r="AK54" s="4">
        <v>7.54E-4</v>
      </c>
      <c r="AL54" s="4">
        <v>8.3000000000000001E-4</v>
      </c>
      <c r="AM54" s="4">
        <v>9.19E-4</v>
      </c>
      <c r="AN54" s="4">
        <v>1.021E-3</v>
      </c>
      <c r="AO54" s="4">
        <v>1.1349999999999999E-3</v>
      </c>
      <c r="AP54" s="4">
        <v>1.2570000000000001E-3</v>
      </c>
      <c r="AQ54" s="4">
        <v>1.3829999999999999E-3</v>
      </c>
      <c r="AR54" s="4">
        <v>1.513E-3</v>
      </c>
      <c r="AS54" s="4">
        <v>1.6459999999999999E-3</v>
      </c>
      <c r="AT54" s="4">
        <v>1.7819999999999999E-3</v>
      </c>
      <c r="AU54" s="4">
        <v>1.928E-3</v>
      </c>
      <c r="AV54" s="4">
        <v>2.0799999999999998E-3</v>
      </c>
      <c r="AW54" s="4">
        <v>2.2200000000000002E-3</v>
      </c>
      <c r="AX54" s="4">
        <v>2.3449999999999999E-3</v>
      </c>
      <c r="AY54" s="4">
        <v>2.4620000000000002E-3</v>
      </c>
      <c r="AZ54" s="4">
        <v>2.5929999999999998E-3</v>
      </c>
      <c r="BA54" s="4">
        <v>2.7469999999999999E-3</v>
      </c>
      <c r="BB54" s="4">
        <v>2.9129999999999998E-3</v>
      </c>
      <c r="BC54" s="4">
        <v>3.0950000000000001E-3</v>
      </c>
      <c r="BD54" s="4">
        <v>3.2989999999999998E-3</v>
      </c>
      <c r="BE54" s="4">
        <v>3.5360000000000001E-3</v>
      </c>
      <c r="BF54" s="4">
        <v>3.8149999999999998E-3</v>
      </c>
      <c r="BG54" s="4">
        <v>4.1440000000000001E-3</v>
      </c>
      <c r="BH54" s="4">
        <v>4.5279999999999999E-3</v>
      </c>
      <c r="BI54" s="4">
        <v>4.9719999999999999E-3</v>
      </c>
      <c r="BJ54" s="4">
        <v>5.4819999999999999E-3</v>
      </c>
      <c r="BK54" s="4">
        <v>6.0569999999999999E-3</v>
      </c>
      <c r="BL54" s="4">
        <v>6.6909999999999999E-3</v>
      </c>
      <c r="BM54" s="4">
        <v>7.3860000000000002E-3</v>
      </c>
      <c r="BN54" s="4">
        <v>8.1530000000000005E-3</v>
      </c>
      <c r="BO54" s="4">
        <v>9.0159999999999997E-3</v>
      </c>
      <c r="BP54" s="4">
        <v>9.9839999999999998E-3</v>
      </c>
      <c r="BQ54" s="4">
        <v>1.1054E-2</v>
      </c>
      <c r="BR54" s="4">
        <v>1.2231000000000001E-2</v>
      </c>
      <c r="BS54" s="4">
        <v>1.3527000000000001E-2</v>
      </c>
      <c r="BT54" s="4">
        <v>1.5014E-2</v>
      </c>
      <c r="BU54" s="4">
        <v>1.6662E-2</v>
      </c>
      <c r="BV54" s="4">
        <v>1.8373E-2</v>
      </c>
      <c r="BW54" s="4">
        <v>2.0122999999999999E-2</v>
      </c>
      <c r="BX54" s="4">
        <v>2.1989999999999999E-2</v>
      </c>
      <c r="BY54" s="4">
        <v>2.4261999999999999E-2</v>
      </c>
      <c r="BZ54" s="4">
        <v>2.6911000000000001E-2</v>
      </c>
      <c r="CA54" s="4">
        <v>2.9662000000000001E-2</v>
      </c>
      <c r="CB54" s="4">
        <v>3.2465000000000001E-2</v>
      </c>
      <c r="CC54" s="4">
        <v>3.5536999999999999E-2</v>
      </c>
      <c r="CD54" s="4">
        <v>3.9070000000000001E-2</v>
      </c>
      <c r="CE54" s="4">
        <v>4.3443000000000002E-2</v>
      </c>
      <c r="CF54" s="4">
        <v>4.8973999999999997E-2</v>
      </c>
      <c r="CG54" s="4">
        <v>5.5884999999999997E-2</v>
      </c>
      <c r="CH54" s="4">
        <v>6.4041000000000001E-2</v>
      </c>
      <c r="CI54" s="4">
        <v>7.3190000000000005E-2</v>
      </c>
      <c r="CJ54" s="4">
        <v>8.3125000000000004E-2</v>
      </c>
      <c r="CK54" s="4">
        <v>9.3737000000000001E-2</v>
      </c>
      <c r="CL54" s="4">
        <v>0.10502599999999999</v>
      </c>
      <c r="CM54" s="4">
        <v>0.117087</v>
      </c>
      <c r="CN54" s="4">
        <v>0.13003899999999999</v>
      </c>
      <c r="CO54" s="4">
        <v>0.144007</v>
      </c>
      <c r="CP54" s="4">
        <v>0.159108</v>
      </c>
      <c r="CQ54" s="4">
        <v>0.17543900000000001</v>
      </c>
      <c r="CR54" s="4">
        <v>0.193077</v>
      </c>
      <c r="CS54" s="4">
        <v>0.210923</v>
      </c>
      <c r="CT54" s="4">
        <v>0.22870799999999999</v>
      </c>
      <c r="CU54" s="4">
        <v>0.246139</v>
      </c>
      <c r="CV54" s="4">
        <v>0.262903</v>
      </c>
      <c r="CW54" s="4">
        <v>0.27867700000000001</v>
      </c>
      <c r="CX54" s="4">
        <v>0.29539799999999999</v>
      </c>
      <c r="CY54" s="4">
        <v>0.31312200000000001</v>
      </c>
      <c r="CZ54" s="4">
        <v>0.33190900000000001</v>
      </c>
      <c r="DA54" s="4">
        <v>0.35182400000000003</v>
      </c>
      <c r="DB54" s="4">
        <v>0.37293300000000001</v>
      </c>
      <c r="DC54" s="4">
        <v>0.39530900000000002</v>
      </c>
      <c r="DD54" s="4">
        <v>0.41902800000000001</v>
      </c>
      <c r="DE54" s="4">
        <v>0.44416899999999998</v>
      </c>
      <c r="DF54" s="4">
        <v>0.47081899999999999</v>
      </c>
      <c r="DG54" s="4">
        <v>0.49906899999999998</v>
      </c>
      <c r="DH54" s="4">
        <v>0.52901299999999996</v>
      </c>
      <c r="DI54" s="4">
        <v>0.56075299999999995</v>
      </c>
      <c r="DJ54" s="4">
        <v>0.59439900000000001</v>
      </c>
      <c r="DK54" s="4">
        <v>0.63006300000000004</v>
      </c>
      <c r="DL54" s="4">
        <v>0.66786599999999996</v>
      </c>
      <c r="DM54" s="4">
        <v>0.70793799999999996</v>
      </c>
      <c r="DN54" s="4">
        <v>0.75041500000000005</v>
      </c>
      <c r="DO54" s="4">
        <v>0.79431499999999999</v>
      </c>
      <c r="DP54" s="4">
        <v>0.83403099999999997</v>
      </c>
      <c r="DQ54" s="4">
        <v>0.87573299999999998</v>
      </c>
    </row>
    <row r="55" spans="1:121">
      <c r="A55" s="3">
        <v>2030</v>
      </c>
      <c r="B55" s="4">
        <v>3.7720000000000002E-3</v>
      </c>
      <c r="C55" s="4">
        <v>2.5599999999999999E-4</v>
      </c>
      <c r="D55" s="4">
        <v>1.63E-4</v>
      </c>
      <c r="E55" s="4">
        <v>1.0900000000000001E-4</v>
      </c>
      <c r="F55" s="4">
        <v>9.5000000000000005E-5</v>
      </c>
      <c r="G55" s="4">
        <v>8.8999999999999995E-5</v>
      </c>
      <c r="H55" s="4">
        <v>8.6000000000000003E-5</v>
      </c>
      <c r="I55" s="4">
        <v>8.2999999999999998E-5</v>
      </c>
      <c r="J55" s="4">
        <v>7.7000000000000001E-5</v>
      </c>
      <c r="K55" s="4">
        <v>6.8999999999999997E-5</v>
      </c>
      <c r="L55" s="4">
        <v>6.2000000000000003E-5</v>
      </c>
      <c r="M55" s="4">
        <v>6.2000000000000003E-5</v>
      </c>
      <c r="N55" s="4">
        <v>7.7999999999999999E-5</v>
      </c>
      <c r="O55" s="4">
        <v>1.13E-4</v>
      </c>
      <c r="P55" s="4">
        <v>1.6100000000000001E-4</v>
      </c>
      <c r="Q55" s="4">
        <v>2.1499999999999999E-4</v>
      </c>
      <c r="R55" s="4">
        <v>2.6600000000000001E-4</v>
      </c>
      <c r="S55" s="4">
        <v>3.0899999999999998E-4</v>
      </c>
      <c r="T55" s="4">
        <v>3.3799999999999998E-4</v>
      </c>
      <c r="U55" s="4">
        <v>3.5799999999999997E-4</v>
      </c>
      <c r="V55" s="4">
        <v>3.77E-4</v>
      </c>
      <c r="W55" s="4">
        <v>3.9800000000000002E-4</v>
      </c>
      <c r="X55" s="4">
        <v>4.1199999999999999E-4</v>
      </c>
      <c r="Y55" s="4">
        <v>4.2000000000000002E-4</v>
      </c>
      <c r="Z55" s="4">
        <v>4.2200000000000001E-4</v>
      </c>
      <c r="AA55" s="4">
        <v>4.2400000000000001E-4</v>
      </c>
      <c r="AB55" s="4">
        <v>4.2999999999999999E-4</v>
      </c>
      <c r="AC55" s="4">
        <v>4.3800000000000002E-4</v>
      </c>
      <c r="AD55" s="4">
        <v>4.5300000000000001E-4</v>
      </c>
      <c r="AE55" s="4">
        <v>4.73E-4</v>
      </c>
      <c r="AF55" s="4">
        <v>4.9700000000000005E-4</v>
      </c>
      <c r="AG55" s="4">
        <v>5.2700000000000002E-4</v>
      </c>
      <c r="AH55" s="4">
        <v>5.6700000000000001E-4</v>
      </c>
      <c r="AI55" s="4">
        <v>6.1799999999999995E-4</v>
      </c>
      <c r="AJ55" s="4">
        <v>6.7900000000000002E-4</v>
      </c>
      <c r="AK55" s="4">
        <v>7.4799999999999997E-4</v>
      </c>
      <c r="AL55" s="4">
        <v>8.2299999999999995E-4</v>
      </c>
      <c r="AM55" s="4">
        <v>9.1100000000000003E-4</v>
      </c>
      <c r="AN55" s="4">
        <v>1.0120000000000001E-3</v>
      </c>
      <c r="AO55" s="4">
        <v>1.1249999999999999E-3</v>
      </c>
      <c r="AP55" s="4">
        <v>1.245E-3</v>
      </c>
      <c r="AQ55" s="4">
        <v>1.369E-3</v>
      </c>
      <c r="AR55" s="4">
        <v>1.498E-3</v>
      </c>
      <c r="AS55" s="4">
        <v>1.6299999999999999E-3</v>
      </c>
      <c r="AT55" s="4">
        <v>1.7639999999999999E-3</v>
      </c>
      <c r="AU55" s="4">
        <v>1.9090000000000001E-3</v>
      </c>
      <c r="AV55" s="4">
        <v>2.0579999999999999E-3</v>
      </c>
      <c r="AW55" s="4">
        <v>2.1970000000000002E-3</v>
      </c>
      <c r="AX55" s="4">
        <v>2.32E-3</v>
      </c>
      <c r="AY55" s="4">
        <v>2.4350000000000001E-3</v>
      </c>
      <c r="AZ55" s="4">
        <v>2.565E-3</v>
      </c>
      <c r="BA55" s="4">
        <v>2.7160000000000001E-3</v>
      </c>
      <c r="BB55" s="4">
        <v>2.8809999999999999E-3</v>
      </c>
      <c r="BC55" s="4">
        <v>3.0599999999999998E-3</v>
      </c>
      <c r="BD55" s="4">
        <v>3.261E-3</v>
      </c>
      <c r="BE55" s="4">
        <v>3.4949999999999998E-3</v>
      </c>
      <c r="BF55" s="4">
        <v>3.771E-3</v>
      </c>
      <c r="BG55" s="4">
        <v>4.0949999999999997E-3</v>
      </c>
      <c r="BH55" s="4">
        <v>4.4730000000000004E-3</v>
      </c>
      <c r="BI55" s="4">
        <v>4.9100000000000003E-3</v>
      </c>
      <c r="BJ55" s="4">
        <v>5.4120000000000001E-3</v>
      </c>
      <c r="BK55" s="4">
        <v>5.9779999999999998E-3</v>
      </c>
      <c r="BL55" s="4">
        <v>6.607E-3</v>
      </c>
      <c r="BM55" s="4">
        <v>7.2989999999999999E-3</v>
      </c>
      <c r="BN55" s="4">
        <v>8.0649999999999993E-3</v>
      </c>
      <c r="BO55" s="4">
        <v>8.9269999999999992E-3</v>
      </c>
      <c r="BP55" s="4">
        <v>9.8930000000000008E-3</v>
      </c>
      <c r="BQ55" s="4">
        <v>1.0957E-2</v>
      </c>
      <c r="BR55" s="4">
        <v>1.2123999999999999E-2</v>
      </c>
      <c r="BS55" s="4">
        <v>1.3407000000000001E-2</v>
      </c>
      <c r="BT55" s="4">
        <v>1.4880000000000001E-2</v>
      </c>
      <c r="BU55" s="4">
        <v>1.6511000000000001E-2</v>
      </c>
      <c r="BV55" s="4">
        <v>1.8206E-2</v>
      </c>
      <c r="BW55" s="4">
        <v>1.9939999999999999E-2</v>
      </c>
      <c r="BX55" s="4">
        <v>2.179E-2</v>
      </c>
      <c r="BY55" s="4">
        <v>2.4046999999999999E-2</v>
      </c>
      <c r="BZ55" s="4">
        <v>2.6676999999999999E-2</v>
      </c>
      <c r="CA55" s="4">
        <v>2.9399999999999999E-2</v>
      </c>
      <c r="CB55" s="4">
        <v>3.2166E-2</v>
      </c>
      <c r="CC55" s="4">
        <v>3.5194000000000003E-2</v>
      </c>
      <c r="CD55" s="4">
        <v>3.8675000000000001E-2</v>
      </c>
      <c r="CE55" s="4">
        <v>4.2997E-2</v>
      </c>
      <c r="CF55" s="4">
        <v>4.8493000000000001E-2</v>
      </c>
      <c r="CG55" s="4">
        <v>5.5391999999999997E-2</v>
      </c>
      <c r="CH55" s="4">
        <v>6.3548999999999994E-2</v>
      </c>
      <c r="CI55" s="4">
        <v>7.2697999999999999E-2</v>
      </c>
      <c r="CJ55" s="4">
        <v>8.2618999999999998E-2</v>
      </c>
      <c r="CK55" s="4">
        <v>9.3196000000000001E-2</v>
      </c>
      <c r="CL55" s="4">
        <v>0.10442800000000001</v>
      </c>
      <c r="CM55" s="4">
        <v>0.11641</v>
      </c>
      <c r="CN55" s="4">
        <v>0.12926699999999999</v>
      </c>
      <c r="CO55" s="4">
        <v>0.14312900000000001</v>
      </c>
      <c r="CP55" s="4">
        <v>0.15811800000000001</v>
      </c>
      <c r="CQ55" s="4">
        <v>0.17433599999999999</v>
      </c>
      <c r="CR55" s="4">
        <v>0.19186400000000001</v>
      </c>
      <c r="CS55" s="4">
        <v>0.20959900000000001</v>
      </c>
      <c r="CT55" s="4">
        <v>0.227273</v>
      </c>
      <c r="CU55" s="4">
        <v>0.24459500000000001</v>
      </c>
      <c r="CV55" s="4">
        <v>0.26125399999999999</v>
      </c>
      <c r="CW55" s="4">
        <v>0.27692899999999998</v>
      </c>
      <c r="CX55" s="4">
        <v>0.293545</v>
      </c>
      <c r="CY55" s="4">
        <v>0.31115799999999999</v>
      </c>
      <c r="CZ55" s="4">
        <v>0.32982699999999998</v>
      </c>
      <c r="DA55" s="4">
        <v>0.34961700000000001</v>
      </c>
      <c r="DB55" s="4">
        <v>0.37059399999999998</v>
      </c>
      <c r="DC55" s="4">
        <v>0.39282899999999998</v>
      </c>
      <c r="DD55" s="4">
        <v>0.41639900000000002</v>
      </c>
      <c r="DE55" s="4">
        <v>0.44138300000000003</v>
      </c>
      <c r="DF55" s="4">
        <v>0.467866</v>
      </c>
      <c r="DG55" s="4">
        <v>0.49593799999999999</v>
      </c>
      <c r="DH55" s="4">
        <v>0.52569399999999999</v>
      </c>
      <c r="DI55" s="4">
        <v>0.55723599999999995</v>
      </c>
      <c r="DJ55" s="4">
        <v>0.59067000000000003</v>
      </c>
      <c r="DK55" s="4">
        <v>0.62611000000000006</v>
      </c>
      <c r="DL55" s="4">
        <v>0.66367699999999996</v>
      </c>
      <c r="DM55" s="4">
        <v>0.70349700000000004</v>
      </c>
      <c r="DN55" s="4">
        <v>0.74570700000000001</v>
      </c>
      <c r="DO55" s="4">
        <v>0.78946000000000005</v>
      </c>
      <c r="DP55" s="4">
        <v>0.82893300000000003</v>
      </c>
      <c r="DQ55" s="4">
        <v>0.87037900000000001</v>
      </c>
    </row>
    <row r="59" spans="1:121">
      <c r="A59" t="s">
        <v>8</v>
      </c>
    </row>
    <row r="61" spans="1:121">
      <c r="A61" s="2" t="s">
        <v>12</v>
      </c>
      <c r="B61">
        <f>+B4</f>
        <v>0</v>
      </c>
      <c r="C61">
        <f t="shared" ref="C61:BN61" si="0">+C4</f>
        <v>1</v>
      </c>
      <c r="D61">
        <f t="shared" si="0"/>
        <v>2</v>
      </c>
      <c r="E61">
        <f t="shared" si="0"/>
        <v>3</v>
      </c>
      <c r="F61">
        <f t="shared" si="0"/>
        <v>4</v>
      </c>
      <c r="G61">
        <f t="shared" si="0"/>
        <v>5</v>
      </c>
      <c r="H61">
        <f t="shared" si="0"/>
        <v>6</v>
      </c>
      <c r="I61">
        <f t="shared" si="0"/>
        <v>7</v>
      </c>
      <c r="J61">
        <f t="shared" si="0"/>
        <v>8</v>
      </c>
      <c r="K61">
        <f t="shared" si="0"/>
        <v>9</v>
      </c>
      <c r="L61">
        <f t="shared" si="0"/>
        <v>10</v>
      </c>
      <c r="M61">
        <f t="shared" si="0"/>
        <v>11</v>
      </c>
      <c r="N61">
        <f t="shared" si="0"/>
        <v>12</v>
      </c>
      <c r="O61">
        <f t="shared" si="0"/>
        <v>13</v>
      </c>
      <c r="P61">
        <f t="shared" si="0"/>
        <v>14</v>
      </c>
      <c r="Q61">
        <f t="shared" si="0"/>
        <v>15</v>
      </c>
      <c r="R61">
        <f t="shared" si="0"/>
        <v>16</v>
      </c>
      <c r="S61">
        <f t="shared" si="0"/>
        <v>17</v>
      </c>
      <c r="T61">
        <f t="shared" si="0"/>
        <v>18</v>
      </c>
      <c r="U61">
        <f t="shared" si="0"/>
        <v>19</v>
      </c>
      <c r="V61">
        <f t="shared" si="0"/>
        <v>20</v>
      </c>
      <c r="W61">
        <f t="shared" si="0"/>
        <v>21</v>
      </c>
      <c r="X61">
        <f t="shared" si="0"/>
        <v>22</v>
      </c>
      <c r="Y61">
        <f t="shared" si="0"/>
        <v>23</v>
      </c>
      <c r="Z61">
        <f t="shared" si="0"/>
        <v>24</v>
      </c>
      <c r="AA61">
        <f t="shared" si="0"/>
        <v>25</v>
      </c>
      <c r="AB61">
        <f t="shared" si="0"/>
        <v>26</v>
      </c>
      <c r="AC61">
        <f t="shared" si="0"/>
        <v>27</v>
      </c>
      <c r="AD61">
        <f t="shared" si="0"/>
        <v>28</v>
      </c>
      <c r="AE61">
        <f t="shared" si="0"/>
        <v>29</v>
      </c>
      <c r="AF61">
        <f t="shared" si="0"/>
        <v>30</v>
      </c>
      <c r="AG61">
        <f t="shared" si="0"/>
        <v>31</v>
      </c>
      <c r="AH61">
        <f t="shared" si="0"/>
        <v>32</v>
      </c>
      <c r="AI61">
        <f t="shared" si="0"/>
        <v>33</v>
      </c>
      <c r="AJ61">
        <f t="shared" si="0"/>
        <v>34</v>
      </c>
      <c r="AK61">
        <f t="shared" si="0"/>
        <v>35</v>
      </c>
      <c r="AL61">
        <f t="shared" si="0"/>
        <v>36</v>
      </c>
      <c r="AM61">
        <f t="shared" si="0"/>
        <v>37</v>
      </c>
      <c r="AN61">
        <f t="shared" si="0"/>
        <v>38</v>
      </c>
      <c r="AO61">
        <f t="shared" si="0"/>
        <v>39</v>
      </c>
      <c r="AP61">
        <f t="shared" si="0"/>
        <v>40</v>
      </c>
      <c r="AQ61">
        <f t="shared" si="0"/>
        <v>41</v>
      </c>
      <c r="AR61">
        <f t="shared" si="0"/>
        <v>42</v>
      </c>
      <c r="AS61">
        <f t="shared" si="0"/>
        <v>43</v>
      </c>
      <c r="AT61">
        <f t="shared" si="0"/>
        <v>44</v>
      </c>
      <c r="AU61">
        <f t="shared" si="0"/>
        <v>45</v>
      </c>
      <c r="AV61">
        <f t="shared" si="0"/>
        <v>46</v>
      </c>
      <c r="AW61">
        <f t="shared" si="0"/>
        <v>47</v>
      </c>
      <c r="AX61">
        <f t="shared" si="0"/>
        <v>48</v>
      </c>
      <c r="AY61">
        <f t="shared" si="0"/>
        <v>49</v>
      </c>
      <c r="AZ61">
        <f t="shared" si="0"/>
        <v>50</v>
      </c>
      <c r="BA61">
        <f t="shared" si="0"/>
        <v>51</v>
      </c>
      <c r="BB61">
        <f t="shared" si="0"/>
        <v>52</v>
      </c>
      <c r="BC61">
        <f t="shared" si="0"/>
        <v>53</v>
      </c>
      <c r="BD61">
        <f t="shared" si="0"/>
        <v>54</v>
      </c>
      <c r="BE61">
        <f t="shared" si="0"/>
        <v>55</v>
      </c>
      <c r="BF61">
        <f t="shared" si="0"/>
        <v>56</v>
      </c>
      <c r="BG61">
        <f t="shared" si="0"/>
        <v>57</v>
      </c>
      <c r="BH61">
        <f t="shared" si="0"/>
        <v>58</v>
      </c>
      <c r="BI61">
        <f t="shared" si="0"/>
        <v>59</v>
      </c>
      <c r="BJ61">
        <f t="shared" si="0"/>
        <v>60</v>
      </c>
      <c r="BK61">
        <f t="shared" si="0"/>
        <v>61</v>
      </c>
      <c r="BL61">
        <f t="shared" si="0"/>
        <v>62</v>
      </c>
      <c r="BM61">
        <f t="shared" si="0"/>
        <v>63</v>
      </c>
      <c r="BN61">
        <f t="shared" si="0"/>
        <v>64</v>
      </c>
      <c r="BO61">
        <f t="shared" ref="BO61:DQ61" si="1">+BO4</f>
        <v>65</v>
      </c>
      <c r="BP61">
        <f t="shared" si="1"/>
        <v>66</v>
      </c>
      <c r="BQ61">
        <f t="shared" si="1"/>
        <v>67</v>
      </c>
      <c r="BR61">
        <f t="shared" si="1"/>
        <v>68</v>
      </c>
      <c r="BS61">
        <f t="shared" si="1"/>
        <v>69</v>
      </c>
      <c r="BT61">
        <f t="shared" si="1"/>
        <v>70</v>
      </c>
      <c r="BU61">
        <f t="shared" si="1"/>
        <v>71</v>
      </c>
      <c r="BV61">
        <f t="shared" si="1"/>
        <v>72</v>
      </c>
      <c r="BW61">
        <f t="shared" si="1"/>
        <v>73</v>
      </c>
      <c r="BX61">
        <f t="shared" si="1"/>
        <v>74</v>
      </c>
      <c r="BY61">
        <f t="shared" si="1"/>
        <v>75</v>
      </c>
      <c r="BZ61">
        <f t="shared" si="1"/>
        <v>76</v>
      </c>
      <c r="CA61">
        <f t="shared" si="1"/>
        <v>77</v>
      </c>
      <c r="CB61">
        <f t="shared" si="1"/>
        <v>78</v>
      </c>
      <c r="CC61">
        <f t="shared" si="1"/>
        <v>79</v>
      </c>
      <c r="CD61">
        <f t="shared" si="1"/>
        <v>80</v>
      </c>
      <c r="CE61">
        <f t="shared" si="1"/>
        <v>81</v>
      </c>
      <c r="CF61">
        <f t="shared" si="1"/>
        <v>82</v>
      </c>
      <c r="CG61">
        <f t="shared" si="1"/>
        <v>83</v>
      </c>
      <c r="CH61">
        <f t="shared" si="1"/>
        <v>84</v>
      </c>
      <c r="CI61">
        <f t="shared" si="1"/>
        <v>85</v>
      </c>
      <c r="CJ61">
        <f t="shared" si="1"/>
        <v>86</v>
      </c>
      <c r="CK61">
        <f t="shared" si="1"/>
        <v>87</v>
      </c>
      <c r="CL61">
        <f t="shared" si="1"/>
        <v>88</v>
      </c>
      <c r="CM61">
        <f t="shared" si="1"/>
        <v>89</v>
      </c>
      <c r="CN61">
        <f t="shared" si="1"/>
        <v>90</v>
      </c>
      <c r="CO61">
        <f t="shared" si="1"/>
        <v>91</v>
      </c>
      <c r="CP61">
        <f t="shared" si="1"/>
        <v>92</v>
      </c>
      <c r="CQ61">
        <f t="shared" si="1"/>
        <v>93</v>
      </c>
      <c r="CR61">
        <f t="shared" si="1"/>
        <v>94</v>
      </c>
      <c r="CS61">
        <f t="shared" si="1"/>
        <v>95</v>
      </c>
      <c r="CT61">
        <f t="shared" si="1"/>
        <v>96</v>
      </c>
      <c r="CU61">
        <f t="shared" si="1"/>
        <v>97</v>
      </c>
      <c r="CV61">
        <f t="shared" si="1"/>
        <v>98</v>
      </c>
      <c r="CW61">
        <f t="shared" si="1"/>
        <v>99</v>
      </c>
      <c r="CX61">
        <f t="shared" si="1"/>
        <v>100</v>
      </c>
      <c r="CY61">
        <f t="shared" si="1"/>
        <v>101</v>
      </c>
      <c r="CZ61">
        <f t="shared" si="1"/>
        <v>102</v>
      </c>
      <c r="DA61">
        <f t="shared" si="1"/>
        <v>103</v>
      </c>
      <c r="DB61">
        <f t="shared" si="1"/>
        <v>104</v>
      </c>
      <c r="DC61">
        <f t="shared" si="1"/>
        <v>105</v>
      </c>
      <c r="DD61">
        <f t="shared" si="1"/>
        <v>106</v>
      </c>
      <c r="DE61">
        <f t="shared" si="1"/>
        <v>107</v>
      </c>
      <c r="DF61">
        <f t="shared" si="1"/>
        <v>108</v>
      </c>
      <c r="DG61">
        <f t="shared" si="1"/>
        <v>109</v>
      </c>
      <c r="DH61">
        <f t="shared" si="1"/>
        <v>110</v>
      </c>
      <c r="DI61">
        <f t="shared" si="1"/>
        <v>111</v>
      </c>
      <c r="DJ61">
        <f t="shared" si="1"/>
        <v>112</v>
      </c>
      <c r="DK61">
        <f t="shared" si="1"/>
        <v>113</v>
      </c>
      <c r="DL61">
        <f t="shared" si="1"/>
        <v>114</v>
      </c>
      <c r="DM61">
        <f t="shared" si="1"/>
        <v>115</v>
      </c>
      <c r="DN61">
        <f t="shared" si="1"/>
        <v>116</v>
      </c>
      <c r="DO61">
        <f t="shared" si="1"/>
        <v>117</v>
      </c>
      <c r="DP61">
        <f t="shared" si="1"/>
        <v>118</v>
      </c>
      <c r="DQ61">
        <f t="shared" si="1"/>
        <v>119</v>
      </c>
    </row>
    <row r="62" spans="1:121">
      <c r="A62" t="s">
        <v>9</v>
      </c>
      <c r="B62">
        <f>1-(B33/B5)^(1/($A$33-$A$5))</f>
        <v>2.424130016409054E-2</v>
      </c>
      <c r="C62">
        <f t="shared" ref="C62:BN62" si="2">1-(C33/C5)^(1/($A$33-$A$5))</f>
        <v>2.7507739632829153E-2</v>
      </c>
      <c r="D62">
        <f t="shared" si="2"/>
        <v>2.8267706009527882E-2</v>
      </c>
      <c r="E62">
        <f t="shared" si="2"/>
        <v>3.2153590110059693E-2</v>
      </c>
      <c r="F62">
        <f t="shared" si="2"/>
        <v>2.7106882968601309E-2</v>
      </c>
      <c r="G62">
        <f t="shared" si="2"/>
        <v>2.807586163332243E-2</v>
      </c>
      <c r="H62">
        <f t="shared" si="2"/>
        <v>2.8267706009527882E-2</v>
      </c>
      <c r="I62">
        <f t="shared" si="2"/>
        <v>2.805694098821454E-2</v>
      </c>
      <c r="J62">
        <f t="shared" si="2"/>
        <v>2.7766416784202885E-2</v>
      </c>
      <c r="K62">
        <f t="shared" si="2"/>
        <v>2.6783288094104241E-2</v>
      </c>
      <c r="L62">
        <f t="shared" si="2"/>
        <v>2.5002786483914519E-2</v>
      </c>
      <c r="M62">
        <f t="shared" si="2"/>
        <v>2.2565780738677654E-2</v>
      </c>
      <c r="N62">
        <f t="shared" si="2"/>
        <v>1.9346313724615705E-2</v>
      </c>
      <c r="O62">
        <f t="shared" si="2"/>
        <v>1.687303371301685E-2</v>
      </c>
      <c r="P62">
        <f t="shared" si="2"/>
        <v>1.564387644913956E-2</v>
      </c>
      <c r="Q62">
        <f t="shared" si="2"/>
        <v>1.5019886043912467E-2</v>
      </c>
      <c r="R62">
        <f t="shared" si="2"/>
        <v>1.4483378166973204E-2</v>
      </c>
      <c r="S62">
        <f t="shared" si="2"/>
        <v>1.3779999711334368E-2</v>
      </c>
      <c r="T62">
        <f t="shared" si="2"/>
        <v>1.2821017987622696E-2</v>
      </c>
      <c r="U62">
        <f t="shared" si="2"/>
        <v>1.1614329942505219E-2</v>
      </c>
      <c r="V62">
        <f t="shared" si="2"/>
        <v>1.0399228896093016E-2</v>
      </c>
      <c r="W62">
        <f t="shared" si="2"/>
        <v>9.3612641154141585E-3</v>
      </c>
      <c r="X62">
        <f t="shared" si="2"/>
        <v>8.6333778264023886E-3</v>
      </c>
      <c r="Y62">
        <f t="shared" si="2"/>
        <v>8.4220078546003441E-3</v>
      </c>
      <c r="Z62">
        <f t="shared" si="2"/>
        <v>8.4143439801678266E-3</v>
      </c>
      <c r="AA62">
        <f t="shared" si="2"/>
        <v>8.4764239250595397E-3</v>
      </c>
      <c r="AB62">
        <f t="shared" si="2"/>
        <v>8.43922554495391E-3</v>
      </c>
      <c r="AC62">
        <f t="shared" si="2"/>
        <v>8.2948316483824058E-3</v>
      </c>
      <c r="AD62">
        <f t="shared" si="2"/>
        <v>7.9761614778384171E-3</v>
      </c>
      <c r="AE62">
        <f t="shared" si="2"/>
        <v>7.6056921923352006E-3</v>
      </c>
      <c r="AF62">
        <f t="shared" si="2"/>
        <v>7.209820353069385E-3</v>
      </c>
      <c r="AG62">
        <f t="shared" si="2"/>
        <v>6.8263446949956563E-3</v>
      </c>
      <c r="AH62">
        <f t="shared" si="2"/>
        <v>6.413553174608233E-3</v>
      </c>
      <c r="AI62">
        <f t="shared" si="2"/>
        <v>5.9266296350345415E-3</v>
      </c>
      <c r="AJ62">
        <f t="shared" si="2"/>
        <v>5.5212933426087574E-3</v>
      </c>
      <c r="AK62">
        <f t="shared" si="2"/>
        <v>5.1587317830229518E-3</v>
      </c>
      <c r="AL62">
        <f t="shared" si="2"/>
        <v>4.9394212138486049E-3</v>
      </c>
      <c r="AM62">
        <f t="shared" si="2"/>
        <v>4.7534799033202013E-3</v>
      </c>
      <c r="AN62">
        <f t="shared" si="2"/>
        <v>4.5430588243489112E-3</v>
      </c>
      <c r="AO62">
        <f t="shared" si="2"/>
        <v>4.4233679604930298E-3</v>
      </c>
      <c r="AP62">
        <f t="shared" si="2"/>
        <v>4.4268071005139076E-3</v>
      </c>
      <c r="AQ62">
        <f t="shared" si="2"/>
        <v>4.5470060196262096E-3</v>
      </c>
      <c r="AR62">
        <f t="shared" si="2"/>
        <v>4.8061622986466102E-3</v>
      </c>
      <c r="AS62">
        <f t="shared" si="2"/>
        <v>5.1139277063977362E-3</v>
      </c>
      <c r="AT62">
        <f t="shared" si="2"/>
        <v>5.5320008323570535E-3</v>
      </c>
      <c r="AU62">
        <f t="shared" si="2"/>
        <v>5.914407832792179E-3</v>
      </c>
      <c r="AV62">
        <f t="shared" si="2"/>
        <v>6.3469759049852303E-3</v>
      </c>
      <c r="AW62">
        <f t="shared" si="2"/>
        <v>6.9751942388088795E-3</v>
      </c>
      <c r="AX62">
        <f t="shared" si="2"/>
        <v>7.8037779094390913E-3</v>
      </c>
      <c r="AY62">
        <f t="shared" si="2"/>
        <v>8.7202837252885468E-3</v>
      </c>
      <c r="AZ62">
        <f t="shared" si="2"/>
        <v>9.5311961888735475E-3</v>
      </c>
      <c r="BA62">
        <f t="shared" si="2"/>
        <v>1.0193339498837495E-2</v>
      </c>
      <c r="BB62">
        <f t="shared" si="2"/>
        <v>1.0738518530209462E-2</v>
      </c>
      <c r="BC62">
        <f t="shared" si="2"/>
        <v>1.1190060821654746E-2</v>
      </c>
      <c r="BD62">
        <f t="shared" si="2"/>
        <v>1.1525081768362755E-2</v>
      </c>
      <c r="BE62">
        <f t="shared" si="2"/>
        <v>1.1816308830098987E-2</v>
      </c>
      <c r="BF62">
        <f t="shared" si="2"/>
        <v>1.1961485755363155E-2</v>
      </c>
      <c r="BG62">
        <f t="shared" si="2"/>
        <v>1.1839468936958752E-2</v>
      </c>
      <c r="BH62">
        <f t="shared" si="2"/>
        <v>1.1449959527087605E-2</v>
      </c>
      <c r="BI62">
        <f t="shared" si="2"/>
        <v>1.0929097994856973E-2</v>
      </c>
      <c r="BJ62">
        <f t="shared" si="2"/>
        <v>1.0333065392908236E-2</v>
      </c>
      <c r="BK62">
        <f t="shared" si="2"/>
        <v>9.8237132729808163E-3</v>
      </c>
      <c r="BL62">
        <f t="shared" si="2"/>
        <v>9.5341437997493728E-3</v>
      </c>
      <c r="BM62">
        <f t="shared" si="2"/>
        <v>9.4704555469129481E-3</v>
      </c>
      <c r="BN62">
        <f t="shared" si="2"/>
        <v>9.5100051566824328E-3</v>
      </c>
      <c r="BO62">
        <f t="shared" ref="BO62:DQ62" si="3">1-(BO33/BO5)^(1/($A$33-$A$5))</f>
        <v>9.58351109086375E-3</v>
      </c>
      <c r="BP62">
        <f t="shared" si="3"/>
        <v>9.5158486322821645E-3</v>
      </c>
      <c r="BQ62">
        <f t="shared" si="3"/>
        <v>9.2121820526680498E-3</v>
      </c>
      <c r="BR62">
        <f t="shared" si="3"/>
        <v>8.6515164089788765E-3</v>
      </c>
      <c r="BS62">
        <f t="shared" si="3"/>
        <v>7.9860675006055981E-3</v>
      </c>
      <c r="BT62">
        <f t="shared" si="3"/>
        <v>7.3295176051808575E-3</v>
      </c>
      <c r="BU62">
        <f t="shared" si="3"/>
        <v>6.8326111013067292E-3</v>
      </c>
      <c r="BV62">
        <f t="shared" si="3"/>
        <v>6.5492459960583282E-3</v>
      </c>
      <c r="BW62">
        <f t="shared" si="3"/>
        <v>6.4910757568948929E-3</v>
      </c>
      <c r="BX62">
        <f t="shared" si="3"/>
        <v>6.5533299529220157E-3</v>
      </c>
      <c r="BY62">
        <f t="shared" si="3"/>
        <v>6.5189163310479525E-3</v>
      </c>
      <c r="BZ62">
        <f t="shared" si="3"/>
        <v>6.4227101848686186E-3</v>
      </c>
      <c r="CA62">
        <f t="shared" si="3"/>
        <v>6.4351461347323946E-3</v>
      </c>
      <c r="CB62">
        <f t="shared" si="3"/>
        <v>6.5549175046223374E-3</v>
      </c>
      <c r="CC62">
        <f t="shared" si="3"/>
        <v>6.6747517979850457E-3</v>
      </c>
      <c r="CD62">
        <f t="shared" si="3"/>
        <v>6.666665083401857E-3</v>
      </c>
      <c r="CE62">
        <f t="shared" si="3"/>
        <v>6.49341045468943E-3</v>
      </c>
      <c r="CF62">
        <f t="shared" si="3"/>
        <v>6.2076332496026065E-3</v>
      </c>
      <c r="CG62">
        <f t="shared" si="3"/>
        <v>5.8218858734199186E-3</v>
      </c>
      <c r="CH62">
        <f t="shared" si="3"/>
        <v>5.3593724893316042E-3</v>
      </c>
      <c r="CI62">
        <f t="shared" si="3"/>
        <v>4.8438003405910646E-3</v>
      </c>
      <c r="CJ62">
        <f t="shared" si="3"/>
        <v>4.2931760189608426E-3</v>
      </c>
      <c r="CK62">
        <f t="shared" si="3"/>
        <v>3.7207387552999904E-3</v>
      </c>
      <c r="CL62">
        <f t="shared" si="3"/>
        <v>3.1371201441191543E-3</v>
      </c>
      <c r="CM62">
        <f t="shared" si="3"/>
        <v>2.5508696355704963E-3</v>
      </c>
      <c r="CN62">
        <f t="shared" si="3"/>
        <v>1.9678381345288321E-3</v>
      </c>
      <c r="CO62">
        <f t="shared" si="3"/>
        <v>1.3944874362860071E-3</v>
      </c>
      <c r="CP62">
        <f t="shared" si="3"/>
        <v>8.3585578929179505E-4</v>
      </c>
      <c r="CQ62">
        <f t="shared" si="3"/>
        <v>2.9622742819601644E-4</v>
      </c>
      <c r="CR62">
        <f t="shared" si="3"/>
        <v>-2.2105085017853909E-4</v>
      </c>
      <c r="CS62">
        <f t="shared" si="3"/>
        <v>-6.3740516062127384E-4</v>
      </c>
      <c r="CT62">
        <f t="shared" si="3"/>
        <v>-9.5152568288114914E-4</v>
      </c>
      <c r="CU62">
        <f t="shared" si="3"/>
        <v>-1.1622163032611876E-3</v>
      </c>
      <c r="CV62">
        <f t="shared" si="3"/>
        <v>-1.2682004722754936E-3</v>
      </c>
      <c r="CW62">
        <f t="shared" si="3"/>
        <v>-1.2683315610935164E-3</v>
      </c>
      <c r="CX62">
        <f t="shared" si="3"/>
        <v>-1.2682585889631781E-3</v>
      </c>
      <c r="CY62">
        <f t="shared" si="3"/>
        <v>-1.2682084216448786E-3</v>
      </c>
      <c r="CZ62">
        <f t="shared" si="3"/>
        <v>-1.2682535904007253E-3</v>
      </c>
      <c r="DA62">
        <f t="shared" si="3"/>
        <v>-1.2683422768087205E-3</v>
      </c>
      <c r="DB62">
        <f t="shared" si="3"/>
        <v>-1.2682328933080189E-3</v>
      </c>
      <c r="DC62">
        <f t="shared" si="3"/>
        <v>-1.2682424644065993E-3</v>
      </c>
      <c r="DD62">
        <f t="shared" si="3"/>
        <v>-1.2682787552722452E-3</v>
      </c>
      <c r="DE62">
        <f t="shared" si="3"/>
        <v>-1.268260139812627E-3</v>
      </c>
      <c r="DF62">
        <f t="shared" si="3"/>
        <v>-1.2682532359948873E-3</v>
      </c>
      <c r="DG62">
        <f t="shared" si="3"/>
        <v>-1.2682914639012832E-3</v>
      </c>
      <c r="DH62">
        <f t="shared" si="3"/>
        <v>-1.268203962368597E-3</v>
      </c>
      <c r="DI62">
        <f t="shared" si="3"/>
        <v>-1.2713751093977876E-3</v>
      </c>
      <c r="DJ62">
        <f t="shared" si="3"/>
        <v>-1.6104065692541525E-3</v>
      </c>
      <c r="DK62">
        <f t="shared" si="3"/>
        <v>-1.9495378035112587E-3</v>
      </c>
      <c r="DL62">
        <f t="shared" si="3"/>
        <v>-2.288728920788019E-3</v>
      </c>
      <c r="DM62">
        <f t="shared" si="3"/>
        <v>-2.6281295187595699E-3</v>
      </c>
      <c r="DN62">
        <f t="shared" si="3"/>
        <v>-2.9676113118684011E-3</v>
      </c>
      <c r="DO62">
        <f t="shared" si="3"/>
        <v>-3.1309653597419995E-3</v>
      </c>
      <c r="DP62">
        <f t="shared" si="3"/>
        <v>-3.1309682511606596E-3</v>
      </c>
      <c r="DQ62">
        <f t="shared" si="3"/>
        <v>-3.1309563446781929E-3</v>
      </c>
    </row>
    <row r="63" spans="1:121">
      <c r="A63" t="s">
        <v>10</v>
      </c>
      <c r="B63">
        <f>1-(B55/B34)^(1/($A$55-$A$34))</f>
        <v>1.8044807142215569E-2</v>
      </c>
      <c r="C63">
        <f t="shared" ref="C63:BN63" si="4">1-(C55/C34)^(1/($A$55-$A$34))</f>
        <v>1.8510291208397422E-2</v>
      </c>
      <c r="D63">
        <f t="shared" si="4"/>
        <v>1.8642491994167565E-2</v>
      </c>
      <c r="E63">
        <f t="shared" si="4"/>
        <v>1.8402682356748912E-2</v>
      </c>
      <c r="F63">
        <f t="shared" si="4"/>
        <v>1.8628260965359522E-2</v>
      </c>
      <c r="G63">
        <f t="shared" si="4"/>
        <v>1.7519761835092851E-2</v>
      </c>
      <c r="H63">
        <f t="shared" si="4"/>
        <v>1.6513267056985192E-2</v>
      </c>
      <c r="I63">
        <f t="shared" si="4"/>
        <v>1.5814079665508629E-2</v>
      </c>
      <c r="J63">
        <f t="shared" si="4"/>
        <v>1.5981668600063892E-2</v>
      </c>
      <c r="K63">
        <f t="shared" si="4"/>
        <v>1.7044187665521182E-2</v>
      </c>
      <c r="L63">
        <f t="shared" si="4"/>
        <v>1.8617568311804167E-2</v>
      </c>
      <c r="M63">
        <f t="shared" si="4"/>
        <v>1.9622092520402146E-2</v>
      </c>
      <c r="N63">
        <f t="shared" si="4"/>
        <v>1.7080542272431276E-2</v>
      </c>
      <c r="O63">
        <f t="shared" si="4"/>
        <v>1.3709538256244769E-2</v>
      </c>
      <c r="P63">
        <f t="shared" si="4"/>
        <v>1.1439099479976234E-2</v>
      </c>
      <c r="Q63">
        <f t="shared" si="4"/>
        <v>1.0084911379987682E-2</v>
      </c>
      <c r="R63">
        <f t="shared" si="4"/>
        <v>9.3487502957170232E-3</v>
      </c>
      <c r="S63">
        <f t="shared" si="4"/>
        <v>8.6698546232145679E-3</v>
      </c>
      <c r="T63">
        <f t="shared" si="4"/>
        <v>8.3407671874361489E-3</v>
      </c>
      <c r="U63">
        <f t="shared" si="4"/>
        <v>8.0247932274593037E-3</v>
      </c>
      <c r="V63">
        <f t="shared" si="4"/>
        <v>7.6526908892750045E-3</v>
      </c>
      <c r="W63">
        <f t="shared" si="4"/>
        <v>7.279685549299808E-3</v>
      </c>
      <c r="X63">
        <f t="shared" si="4"/>
        <v>7.3464023290698011E-3</v>
      </c>
      <c r="Y63">
        <f t="shared" si="4"/>
        <v>7.4100008253302763E-3</v>
      </c>
      <c r="Z63">
        <f t="shared" si="4"/>
        <v>7.8544561854290151E-3</v>
      </c>
      <c r="AA63">
        <f t="shared" si="4"/>
        <v>8.1968314003385556E-3</v>
      </c>
      <c r="AB63">
        <f t="shared" si="4"/>
        <v>8.4610524209893789E-3</v>
      </c>
      <c r="AC63">
        <f t="shared" si="4"/>
        <v>8.7699669474642361E-3</v>
      </c>
      <c r="AD63">
        <f t="shared" si="4"/>
        <v>8.9386995275037018E-3</v>
      </c>
      <c r="AE63">
        <f t="shared" si="4"/>
        <v>9.0912947618102535E-3</v>
      </c>
      <c r="AF63">
        <f t="shared" si="4"/>
        <v>9.2419884184561374E-3</v>
      </c>
      <c r="AG63">
        <f t="shared" si="4"/>
        <v>9.2818414024105067E-3</v>
      </c>
      <c r="AH63">
        <f t="shared" si="4"/>
        <v>9.1686395277719157E-3</v>
      </c>
      <c r="AI63">
        <f t="shared" si="4"/>
        <v>8.7969157283873667E-3</v>
      </c>
      <c r="AJ63">
        <f t="shared" si="4"/>
        <v>8.4236976022834531E-3</v>
      </c>
      <c r="AK63">
        <f t="shared" si="4"/>
        <v>8.030154782247223E-3</v>
      </c>
      <c r="AL63">
        <f t="shared" si="4"/>
        <v>7.795167000994474E-3</v>
      </c>
      <c r="AM63">
        <f t="shared" si="4"/>
        <v>7.4542547450729968E-3</v>
      </c>
      <c r="AN63">
        <f t="shared" si="4"/>
        <v>7.2067400224563594E-3</v>
      </c>
      <c r="AO63">
        <f t="shared" si="4"/>
        <v>6.9701787602403087E-3</v>
      </c>
      <c r="AP63">
        <f t="shared" si="4"/>
        <v>6.8392541333783807E-3</v>
      </c>
      <c r="AQ63">
        <f t="shared" si="4"/>
        <v>6.8026754133803102E-3</v>
      </c>
      <c r="AR63">
        <f t="shared" si="4"/>
        <v>6.8605672154897768E-3</v>
      </c>
      <c r="AS63">
        <f t="shared" si="4"/>
        <v>6.9726277776890333E-3</v>
      </c>
      <c r="AT63">
        <f t="shared" si="4"/>
        <v>7.1986400297485709E-3</v>
      </c>
      <c r="AU63">
        <f t="shared" si="4"/>
        <v>7.4372735906876875E-3</v>
      </c>
      <c r="AV63">
        <f t="shared" si="4"/>
        <v>7.7251969374911855E-3</v>
      </c>
      <c r="AW63">
        <f t="shared" si="4"/>
        <v>8.1148639217635266E-3</v>
      </c>
      <c r="AX63">
        <f t="shared" si="4"/>
        <v>8.6274394741132632E-3</v>
      </c>
      <c r="AY63">
        <f t="shared" si="4"/>
        <v>9.2541765524530861E-3</v>
      </c>
      <c r="AZ63">
        <f t="shared" si="4"/>
        <v>9.8400161818239518E-3</v>
      </c>
      <c r="BA63">
        <f t="shared" si="4"/>
        <v>1.038885161248948E-2</v>
      </c>
      <c r="BB63">
        <f t="shared" si="4"/>
        <v>1.0814270741731802E-2</v>
      </c>
      <c r="BC63">
        <f t="shared" si="4"/>
        <v>1.1144871243370713E-2</v>
      </c>
      <c r="BD63">
        <f t="shared" si="4"/>
        <v>1.1402749445713511E-2</v>
      </c>
      <c r="BE63">
        <f t="shared" si="4"/>
        <v>1.1490318368764685E-2</v>
      </c>
      <c r="BF63">
        <f t="shared" si="4"/>
        <v>1.1531319921098571E-2</v>
      </c>
      <c r="BG63">
        <f t="shared" si="4"/>
        <v>1.1690010212933144E-2</v>
      </c>
      <c r="BH63">
        <f t="shared" si="4"/>
        <v>1.196960415174908E-2</v>
      </c>
      <c r="BI63">
        <f t="shared" si="4"/>
        <v>1.2238643019234829E-2</v>
      </c>
      <c r="BJ63">
        <f t="shared" si="4"/>
        <v>1.2485278770063224E-2</v>
      </c>
      <c r="BK63">
        <f t="shared" si="4"/>
        <v>1.2516157122003047E-2</v>
      </c>
      <c r="BL63">
        <f t="shared" si="4"/>
        <v>1.2173704185016954E-2</v>
      </c>
      <c r="BM63">
        <f t="shared" si="4"/>
        <v>1.1470706257584729E-2</v>
      </c>
      <c r="BN63">
        <f t="shared" si="4"/>
        <v>1.0601163869467856E-2</v>
      </c>
      <c r="BO63">
        <f t="shared" ref="BO63:DQ63" si="5">1-(BO55/BO34)^(1/($A$55-$A$34))</f>
        <v>9.7440253600137305E-3</v>
      </c>
      <c r="BP63">
        <f t="shared" si="5"/>
        <v>9.0694639619526285E-3</v>
      </c>
      <c r="BQ63">
        <f t="shared" si="5"/>
        <v>8.6142302799410153E-3</v>
      </c>
      <c r="BR63">
        <f t="shared" si="5"/>
        <v>8.3912470759260893E-3</v>
      </c>
      <c r="BS63">
        <f t="shared" si="5"/>
        <v>8.3104207785738016E-3</v>
      </c>
      <c r="BT63">
        <f t="shared" si="5"/>
        <v>8.2434093184594603E-3</v>
      </c>
      <c r="BU63">
        <f t="shared" si="5"/>
        <v>8.1600393075593747E-3</v>
      </c>
      <c r="BV63">
        <f t="shared" si="5"/>
        <v>8.0873746044195505E-3</v>
      </c>
      <c r="BW63">
        <f t="shared" si="5"/>
        <v>8.0206138438281283E-3</v>
      </c>
      <c r="BX63">
        <f t="shared" si="5"/>
        <v>7.9549085363777028E-3</v>
      </c>
      <c r="BY63">
        <f t="shared" si="5"/>
        <v>7.7315229551622178E-3</v>
      </c>
      <c r="BZ63">
        <f t="shared" si="5"/>
        <v>7.5134221767704235E-3</v>
      </c>
      <c r="CA63">
        <f t="shared" si="5"/>
        <v>7.5336008456955428E-3</v>
      </c>
      <c r="CB63">
        <f t="shared" si="5"/>
        <v>7.798501376537148E-3</v>
      </c>
      <c r="CC63">
        <f t="shared" si="5"/>
        <v>8.1105229802790335E-3</v>
      </c>
      <c r="CD63">
        <f t="shared" si="5"/>
        <v>8.4282392045404997E-3</v>
      </c>
      <c r="CE63">
        <f t="shared" si="5"/>
        <v>8.461590798805152E-3</v>
      </c>
      <c r="CF63">
        <f t="shared" si="5"/>
        <v>8.0025397154742661E-3</v>
      </c>
      <c r="CG63">
        <f t="shared" si="5"/>
        <v>7.0885096788193547E-3</v>
      </c>
      <c r="CH63">
        <f t="shared" si="5"/>
        <v>6.0401152533205993E-3</v>
      </c>
      <c r="CI63">
        <f t="shared" si="5"/>
        <v>5.1290451879195675E-3</v>
      </c>
      <c r="CJ63">
        <f t="shared" si="5"/>
        <v>4.4808579655509773E-3</v>
      </c>
      <c r="CK63">
        <f t="shared" si="5"/>
        <v>4.104795161457675E-3</v>
      </c>
      <c r="CL63">
        <f t="shared" si="5"/>
        <v>3.9452544309666049E-3</v>
      </c>
      <c r="CM63">
        <f t="shared" si="5"/>
        <v>3.9212002682245117E-3</v>
      </c>
      <c r="CN63">
        <f t="shared" si="5"/>
        <v>3.9617999732867171E-3</v>
      </c>
      <c r="CO63">
        <f t="shared" si="5"/>
        <v>4.0147835794770437E-3</v>
      </c>
      <c r="CP63">
        <f t="shared" si="5"/>
        <v>4.0450128988854805E-3</v>
      </c>
      <c r="CQ63">
        <f t="shared" si="5"/>
        <v>4.0317970574972328E-3</v>
      </c>
      <c r="CR63">
        <f t="shared" si="5"/>
        <v>3.9652218129765382E-3</v>
      </c>
      <c r="CS63">
        <f t="shared" si="5"/>
        <v>3.911437437498444E-3</v>
      </c>
      <c r="CT63">
        <f t="shared" si="5"/>
        <v>3.8710299667213954E-3</v>
      </c>
      <c r="CU63">
        <f t="shared" si="5"/>
        <v>3.8438650815294517E-3</v>
      </c>
      <c r="CV63">
        <f t="shared" si="5"/>
        <v>3.830079432923017E-3</v>
      </c>
      <c r="CW63">
        <f t="shared" si="5"/>
        <v>3.8301616323058729E-3</v>
      </c>
      <c r="CX63">
        <f t="shared" si="5"/>
        <v>3.8300897989838045E-3</v>
      </c>
      <c r="CY63">
        <f t="shared" si="5"/>
        <v>3.8300721930684123E-3</v>
      </c>
      <c r="CZ63">
        <f t="shared" si="5"/>
        <v>3.8301067292880742E-3</v>
      </c>
      <c r="DA63">
        <f t="shared" si="5"/>
        <v>3.8300025959052686E-3</v>
      </c>
      <c r="DB63">
        <f t="shared" si="5"/>
        <v>3.8300736489140785E-3</v>
      </c>
      <c r="DC63">
        <f t="shared" si="5"/>
        <v>3.8300729481748341E-3</v>
      </c>
      <c r="DD63">
        <f t="shared" si="5"/>
        <v>3.8300685528842582E-3</v>
      </c>
      <c r="DE63">
        <f t="shared" si="5"/>
        <v>3.8300977991497787E-3</v>
      </c>
      <c r="DF63">
        <f t="shared" si="5"/>
        <v>3.8300490016575095E-3</v>
      </c>
      <c r="DG63">
        <f t="shared" si="5"/>
        <v>3.8300628245921953E-3</v>
      </c>
      <c r="DH63">
        <f t="shared" si="5"/>
        <v>3.8301313805882975E-3</v>
      </c>
      <c r="DI63">
        <f t="shared" si="5"/>
        <v>3.830044187338677E-3</v>
      </c>
      <c r="DJ63">
        <f t="shared" si="5"/>
        <v>3.830057036925183E-3</v>
      </c>
      <c r="DK63">
        <f t="shared" si="5"/>
        <v>3.8301141285932427E-3</v>
      </c>
      <c r="DL63">
        <f t="shared" si="5"/>
        <v>3.8300657559027229E-3</v>
      </c>
      <c r="DM63">
        <f t="shared" si="5"/>
        <v>3.8301423994110406E-3</v>
      </c>
      <c r="DN63">
        <f t="shared" si="5"/>
        <v>3.8301180377667832E-3</v>
      </c>
      <c r="DO63">
        <f t="shared" si="5"/>
        <v>3.7677723671794006E-3</v>
      </c>
      <c r="DP63">
        <f t="shared" si="5"/>
        <v>3.7677988012511099E-3</v>
      </c>
      <c r="DQ63">
        <f t="shared" si="5"/>
        <v>3.7678342292043476E-3</v>
      </c>
    </row>
    <row r="65" spans="1:121">
      <c r="A65" t="s">
        <v>13</v>
      </c>
      <c r="B65">
        <f>1-(B32/B5)^(1/($A$32-$A$5))</f>
        <v>2.4294571816386501E-2</v>
      </c>
      <c r="C65">
        <f t="shared" ref="C65:BN65" si="6">1-(C32/C5)^(1/($A$32-$A$5))</f>
        <v>2.7337284070796497E-2</v>
      </c>
      <c r="D65">
        <f t="shared" si="6"/>
        <v>2.8166074164276411E-2</v>
      </c>
      <c r="E65">
        <f t="shared" si="6"/>
        <v>3.2267617471293475E-2</v>
      </c>
      <c r="F65">
        <f t="shared" si="6"/>
        <v>2.6875505080912188E-2</v>
      </c>
      <c r="G65">
        <f t="shared" si="6"/>
        <v>2.7762582368994204E-2</v>
      </c>
      <c r="H65">
        <f t="shared" si="6"/>
        <v>2.8166074164276411E-2</v>
      </c>
      <c r="I65">
        <f t="shared" si="6"/>
        <v>2.8185103240433884E-2</v>
      </c>
      <c r="J65">
        <f t="shared" si="6"/>
        <v>2.7811489155259661E-2</v>
      </c>
      <c r="K65">
        <f t="shared" si="6"/>
        <v>2.7055030817730863E-2</v>
      </c>
      <c r="L65">
        <f t="shared" si="6"/>
        <v>2.5156869248730618E-2</v>
      </c>
      <c r="M65">
        <f t="shared" si="6"/>
        <v>2.2637825750067675E-2</v>
      </c>
      <c r="N65">
        <f t="shared" si="6"/>
        <v>1.9424187616256638E-2</v>
      </c>
      <c r="O65">
        <f t="shared" si="6"/>
        <v>1.6790149054939585E-2</v>
      </c>
      <c r="P65">
        <f t="shared" si="6"/>
        <v>1.5699126826699827E-2</v>
      </c>
      <c r="Q65">
        <f t="shared" si="6"/>
        <v>1.4905030011907572E-2</v>
      </c>
      <c r="R65">
        <f t="shared" si="6"/>
        <v>1.4356220255056673E-2</v>
      </c>
      <c r="S65">
        <f t="shared" si="6"/>
        <v>1.3710086052076242E-2</v>
      </c>
      <c r="T65">
        <f t="shared" si="6"/>
        <v>1.2760343092838022E-2</v>
      </c>
      <c r="U65">
        <f t="shared" si="6"/>
        <v>1.1617796165476868E-2</v>
      </c>
      <c r="V65">
        <f t="shared" si="6"/>
        <v>1.0374675257752597E-2</v>
      </c>
      <c r="W65">
        <f t="shared" si="6"/>
        <v>9.3940891737329668E-3</v>
      </c>
      <c r="X65">
        <f t="shared" si="6"/>
        <v>8.7248600366800488E-3</v>
      </c>
      <c r="Y65">
        <f t="shared" si="6"/>
        <v>8.4364448869871378E-3</v>
      </c>
      <c r="Z65">
        <f t="shared" si="6"/>
        <v>8.4331984283070316E-3</v>
      </c>
      <c r="AA65">
        <f t="shared" si="6"/>
        <v>8.4300527428176064E-3</v>
      </c>
      <c r="AB65">
        <f t="shared" si="6"/>
        <v>8.3283356009680176E-3</v>
      </c>
      <c r="AC65">
        <f t="shared" si="6"/>
        <v>8.1215145505223463E-3</v>
      </c>
      <c r="AD65">
        <f t="shared" si="6"/>
        <v>7.8082144918961705E-3</v>
      </c>
      <c r="AE65">
        <f t="shared" si="6"/>
        <v>7.5073812320468614E-3</v>
      </c>
      <c r="AF65">
        <f t="shared" si="6"/>
        <v>7.115976299892468E-3</v>
      </c>
      <c r="AG65">
        <f t="shared" si="6"/>
        <v>6.7955675263561277E-3</v>
      </c>
      <c r="AH65">
        <f t="shared" si="6"/>
        <v>6.3861528710040805E-3</v>
      </c>
      <c r="AI65">
        <f t="shared" si="6"/>
        <v>5.9011713621052175E-3</v>
      </c>
      <c r="AJ65">
        <f t="shared" si="6"/>
        <v>5.4109795350236745E-3</v>
      </c>
      <c r="AK65">
        <f t="shared" si="6"/>
        <v>5.0203085334711295E-3</v>
      </c>
      <c r="AL65">
        <f t="shared" si="6"/>
        <v>4.7084215653158124E-3</v>
      </c>
      <c r="AM65">
        <f t="shared" si="6"/>
        <v>4.5527851013927867E-3</v>
      </c>
      <c r="AN65">
        <f t="shared" si="6"/>
        <v>4.400843268731025E-3</v>
      </c>
      <c r="AO65">
        <f t="shared" si="6"/>
        <v>4.3341761858989303E-3</v>
      </c>
      <c r="AP65">
        <f t="shared" si="6"/>
        <v>4.3866794743424586E-3</v>
      </c>
      <c r="AQ65">
        <f t="shared" si="6"/>
        <v>4.5527662201672037E-3</v>
      </c>
      <c r="AR65">
        <f t="shared" si="6"/>
        <v>4.8144672841944347E-3</v>
      </c>
      <c r="AS65">
        <f t="shared" si="6"/>
        <v>5.1092176742207895E-3</v>
      </c>
      <c r="AT65">
        <f t="shared" si="6"/>
        <v>5.5051753501292877E-3</v>
      </c>
      <c r="AU65">
        <f t="shared" si="6"/>
        <v>5.8715726367234433E-3</v>
      </c>
      <c r="AV65">
        <f t="shared" si="6"/>
        <v>6.2807507573163779E-3</v>
      </c>
      <c r="AW65">
        <f t="shared" si="6"/>
        <v>6.9121464878483252E-3</v>
      </c>
      <c r="AX65">
        <f t="shared" si="6"/>
        <v>7.7271839837317335E-3</v>
      </c>
      <c r="AY65">
        <f t="shared" si="6"/>
        <v>8.6388559125429865E-3</v>
      </c>
      <c r="AZ65">
        <f t="shared" si="6"/>
        <v>9.4485119099919634E-3</v>
      </c>
      <c r="BA65">
        <f t="shared" si="6"/>
        <v>1.008999668022037E-2</v>
      </c>
      <c r="BB65">
        <f t="shared" si="6"/>
        <v>1.0647614552896978E-2</v>
      </c>
      <c r="BC65">
        <f t="shared" si="6"/>
        <v>1.1101504955518204E-2</v>
      </c>
      <c r="BD65">
        <f t="shared" si="6"/>
        <v>1.1439239080203278E-2</v>
      </c>
      <c r="BE65">
        <f t="shared" si="6"/>
        <v>1.1736197903817081E-2</v>
      </c>
      <c r="BF65">
        <f t="shared" si="6"/>
        <v>1.1895135336853602E-2</v>
      </c>
      <c r="BG65">
        <f t="shared" si="6"/>
        <v>1.1796315444836614E-2</v>
      </c>
      <c r="BH65">
        <f t="shared" si="6"/>
        <v>1.142892942336271E-2</v>
      </c>
      <c r="BI65">
        <f t="shared" si="6"/>
        <v>1.0935753376937973E-2</v>
      </c>
      <c r="BJ65">
        <f t="shared" si="6"/>
        <v>1.035588178273017E-2</v>
      </c>
      <c r="BK65">
        <f t="shared" si="6"/>
        <v>9.8661563442186129E-3</v>
      </c>
      <c r="BL65">
        <f t="shared" si="6"/>
        <v>9.5939731732589406E-3</v>
      </c>
      <c r="BM65">
        <f t="shared" si="6"/>
        <v>9.5591763848030809E-3</v>
      </c>
      <c r="BN65">
        <f t="shared" si="6"/>
        <v>9.6275063916332337E-3</v>
      </c>
      <c r="BO65">
        <f t="shared" ref="BO65:DQ65" si="7">1-(BO32/BO5)^(1/($A$32-$A$5))</f>
        <v>9.7255239859938003E-3</v>
      </c>
      <c r="BP65">
        <f t="shared" si="7"/>
        <v>9.6731495892089514E-3</v>
      </c>
      <c r="BQ65">
        <f t="shared" si="7"/>
        <v>9.3587518540295678E-3</v>
      </c>
      <c r="BR65">
        <f t="shared" si="7"/>
        <v>8.765033035326053E-3</v>
      </c>
      <c r="BS65">
        <f t="shared" si="7"/>
        <v>8.0556791619451618E-3</v>
      </c>
      <c r="BT65">
        <f t="shared" si="7"/>
        <v>7.353715967124308E-3</v>
      </c>
      <c r="BU65">
        <f t="shared" si="7"/>
        <v>6.8196966288763816E-3</v>
      </c>
      <c r="BV65">
        <f t="shared" si="7"/>
        <v>6.5114244140420663E-3</v>
      </c>
      <c r="BW65">
        <f t="shared" si="7"/>
        <v>6.4412065505521365E-3</v>
      </c>
      <c r="BX65">
        <f t="shared" si="7"/>
        <v>6.499006535313101E-3</v>
      </c>
      <c r="BY65">
        <f t="shared" si="7"/>
        <v>6.455241224872843E-3</v>
      </c>
      <c r="BZ65">
        <f t="shared" si="7"/>
        <v>6.3458914407070743E-3</v>
      </c>
      <c r="CA65">
        <f t="shared" si="7"/>
        <v>6.3469321609989082E-3</v>
      </c>
      <c r="CB65">
        <f t="shared" si="7"/>
        <v>6.4578141684727974E-3</v>
      </c>
      <c r="CC65">
        <f t="shared" si="7"/>
        <v>6.5681920064499799E-3</v>
      </c>
      <c r="CD65">
        <f t="shared" si="7"/>
        <v>6.5497765113839979E-3</v>
      </c>
      <c r="CE65">
        <f t="shared" si="7"/>
        <v>6.3623259209101279E-3</v>
      </c>
      <c r="CF65">
        <f t="shared" si="7"/>
        <v>6.0547847806992072E-3</v>
      </c>
      <c r="CG65">
        <f t="shared" si="7"/>
        <v>5.6409724232803216E-3</v>
      </c>
      <c r="CH65">
        <f t="shared" si="7"/>
        <v>5.148922917367349E-3</v>
      </c>
      <c r="CI65">
        <f t="shared" si="7"/>
        <v>4.6060233722144961E-3</v>
      </c>
      <c r="CJ65">
        <f t="shared" si="7"/>
        <v>4.0320706040104515E-3</v>
      </c>
      <c r="CK65">
        <f t="shared" si="7"/>
        <v>3.4416030192278013E-3</v>
      </c>
      <c r="CL65">
        <f t="shared" si="7"/>
        <v>2.8442662220754533E-3</v>
      </c>
      <c r="CM65">
        <f t="shared" si="7"/>
        <v>2.2469609590533013E-3</v>
      </c>
      <c r="CN65">
        <f t="shared" si="7"/>
        <v>1.6548530298685638E-3</v>
      </c>
      <c r="CO65">
        <f t="shared" si="7"/>
        <v>1.0739448717290712E-3</v>
      </c>
      <c r="CP65">
        <f t="shared" si="7"/>
        <v>5.0807293778876161E-4</v>
      </c>
      <c r="CQ65">
        <f t="shared" si="7"/>
        <v>-3.8299815104059221E-5</v>
      </c>
      <c r="CR65">
        <f t="shared" si="7"/>
        <v>-5.6205783444007729E-4</v>
      </c>
      <c r="CS65">
        <f t="shared" si="7"/>
        <v>-9.837044671643369E-4</v>
      </c>
      <c r="CT65">
        <f t="shared" si="7"/>
        <v>-1.3016582875300386E-3</v>
      </c>
      <c r="CU65">
        <f t="shared" si="7"/>
        <v>-1.5149280329711523E-3</v>
      </c>
      <c r="CV65">
        <f t="shared" si="7"/>
        <v>-1.6222573751913938E-3</v>
      </c>
      <c r="CW65">
        <f t="shared" si="7"/>
        <v>-1.6222898723317059E-3</v>
      </c>
      <c r="CX65">
        <f t="shared" si="7"/>
        <v>-1.6224107515538932E-3</v>
      </c>
      <c r="CY65">
        <f t="shared" si="7"/>
        <v>-1.6223131223074283E-3</v>
      </c>
      <c r="CZ65">
        <f t="shared" si="7"/>
        <v>-1.6222610598384257E-3</v>
      </c>
      <c r="DA65">
        <f t="shared" si="7"/>
        <v>-1.6223489875764052E-3</v>
      </c>
      <c r="DB65">
        <f t="shared" si="7"/>
        <v>-1.6222557742420207E-3</v>
      </c>
      <c r="DC65">
        <f t="shared" si="7"/>
        <v>-1.6223364703098486E-3</v>
      </c>
      <c r="DD65">
        <f t="shared" si="7"/>
        <v>-1.6223494573979202E-3</v>
      </c>
      <c r="DE65">
        <f t="shared" si="7"/>
        <v>-1.6223239942037004E-3</v>
      </c>
      <c r="DF65">
        <f t="shared" si="7"/>
        <v>-1.6223432710986696E-3</v>
      </c>
      <c r="DG65">
        <f t="shared" si="7"/>
        <v>-1.6223116775428981E-3</v>
      </c>
      <c r="DH65">
        <f t="shared" si="7"/>
        <v>-1.6222714905007596E-3</v>
      </c>
      <c r="DI65">
        <f t="shared" si="7"/>
        <v>-1.6255353822800522E-3</v>
      </c>
      <c r="DJ65">
        <f t="shared" si="7"/>
        <v>-1.9772777566340327E-3</v>
      </c>
      <c r="DK65">
        <f t="shared" si="7"/>
        <v>-2.3290625985541435E-3</v>
      </c>
      <c r="DL65">
        <f t="shared" si="7"/>
        <v>-2.6810081448780387E-3</v>
      </c>
      <c r="DM65">
        <f t="shared" si="7"/>
        <v>-3.033053330895763E-3</v>
      </c>
      <c r="DN65">
        <f t="shared" si="7"/>
        <v>-3.3852574466108898E-3</v>
      </c>
      <c r="DO65">
        <f t="shared" si="7"/>
        <v>-3.6882351406819502E-3</v>
      </c>
      <c r="DP65">
        <f t="shared" si="7"/>
        <v>-3.6881909554629111E-3</v>
      </c>
      <c r="DQ65">
        <f t="shared" si="7"/>
        <v>-3.6881922911979892E-3</v>
      </c>
    </row>
    <row r="66" spans="1:121">
      <c r="A66" t="s">
        <v>14</v>
      </c>
      <c r="B66">
        <f>1-(B32/B15)^(1/($A$32-$A$15))</f>
        <v>1.9920002088154476E-2</v>
      </c>
      <c r="C66">
        <f t="shared" ref="C66:BN66" si="8">1-(C32/C15)^(1/($A$32-$A$15))</f>
        <v>2.7620641752959529E-2</v>
      </c>
      <c r="D66">
        <f t="shared" si="8"/>
        <v>2.2368191861045772E-2</v>
      </c>
      <c r="E66">
        <f t="shared" si="8"/>
        <v>3.2571422836637276E-2</v>
      </c>
      <c r="F66">
        <f t="shared" si="8"/>
        <v>2.9142993228067793E-2</v>
      </c>
      <c r="G66">
        <f t="shared" si="8"/>
        <v>2.6691228544670098E-2</v>
      </c>
      <c r="H66">
        <f t="shared" si="8"/>
        <v>2.4597792000079943E-2</v>
      </c>
      <c r="I66">
        <f t="shared" si="8"/>
        <v>2.3568704168698162E-2</v>
      </c>
      <c r="J66">
        <f t="shared" si="8"/>
        <v>2.3737871181742087E-2</v>
      </c>
      <c r="K66">
        <f t="shared" si="8"/>
        <v>2.4854502458896199E-2</v>
      </c>
      <c r="L66">
        <f t="shared" si="8"/>
        <v>2.6291243441635359E-2</v>
      </c>
      <c r="M66">
        <f t="shared" si="8"/>
        <v>2.7562728198329611E-2</v>
      </c>
      <c r="N66">
        <f t="shared" si="8"/>
        <v>2.5831498287612664E-2</v>
      </c>
      <c r="O66">
        <f t="shared" si="8"/>
        <v>2.1959777260377455E-2</v>
      </c>
      <c r="P66">
        <f t="shared" si="8"/>
        <v>1.9051100839162949E-2</v>
      </c>
      <c r="Q66">
        <f t="shared" si="8"/>
        <v>1.6937032677518005E-2</v>
      </c>
      <c r="R66">
        <f t="shared" si="8"/>
        <v>1.5909971590195804E-2</v>
      </c>
      <c r="S66">
        <f t="shared" si="8"/>
        <v>1.4269418763615094E-2</v>
      </c>
      <c r="T66">
        <f t="shared" si="8"/>
        <v>1.1938138531255582E-2</v>
      </c>
      <c r="U66">
        <f t="shared" si="8"/>
        <v>8.9883105672716734E-3</v>
      </c>
      <c r="V66">
        <f t="shared" si="8"/>
        <v>5.6848326132871163E-3</v>
      </c>
      <c r="W66">
        <f t="shared" si="8"/>
        <v>3.0313397429808653E-3</v>
      </c>
      <c r="X66">
        <f t="shared" si="8"/>
        <v>1.8997254105582728E-3</v>
      </c>
      <c r="Y66">
        <f t="shared" si="8"/>
        <v>2.6523565483588252E-3</v>
      </c>
      <c r="Z66">
        <f t="shared" si="8"/>
        <v>4.5725804307941154E-3</v>
      </c>
      <c r="AA66">
        <f t="shared" si="8"/>
        <v>6.6766932454355166E-3</v>
      </c>
      <c r="AB66">
        <f t="shared" si="8"/>
        <v>8.3082468267200449E-3</v>
      </c>
      <c r="AC66">
        <f t="shared" si="8"/>
        <v>9.5790856713938721E-3</v>
      </c>
      <c r="AD66">
        <f t="shared" si="8"/>
        <v>1.0407072240392612E-2</v>
      </c>
      <c r="AE66">
        <f t="shared" si="8"/>
        <v>1.0915631820155758E-2</v>
      </c>
      <c r="AF66">
        <f t="shared" si="8"/>
        <v>1.1200254059456682E-2</v>
      </c>
      <c r="AG66">
        <f t="shared" si="8"/>
        <v>1.1214341553164919E-2</v>
      </c>
      <c r="AH66">
        <f t="shared" si="8"/>
        <v>1.0681366133981629E-2</v>
      </c>
      <c r="AI66">
        <f t="shared" si="8"/>
        <v>9.4218259836269524E-3</v>
      </c>
      <c r="AJ66">
        <f t="shared" si="8"/>
        <v>7.7797335078997332E-3</v>
      </c>
      <c r="AK66">
        <f t="shared" si="8"/>
        <v>6.2953079513767829E-3</v>
      </c>
      <c r="AL66">
        <f t="shared" si="8"/>
        <v>4.9070378427356065E-3</v>
      </c>
      <c r="AM66">
        <f t="shared" si="8"/>
        <v>3.2181004809789249E-3</v>
      </c>
      <c r="AN66">
        <f t="shared" si="8"/>
        <v>1.0250661322912524E-3</v>
      </c>
      <c r="AO66">
        <f t="shared" si="8"/>
        <v>-1.218289996349764E-3</v>
      </c>
      <c r="AP66">
        <f t="shared" si="8"/>
        <v>-3.1245593296413965E-3</v>
      </c>
      <c r="AQ66">
        <f t="shared" si="8"/>
        <v>-4.2947285850640782E-3</v>
      </c>
      <c r="AR66">
        <f t="shared" si="8"/>
        <v>-4.7082144648431523E-3</v>
      </c>
      <c r="AS66">
        <f t="shared" si="8"/>
        <v>-4.3259503745747274E-3</v>
      </c>
      <c r="AT66">
        <f t="shared" si="8"/>
        <v>-3.3545538102814909E-3</v>
      </c>
      <c r="AU66">
        <f t="shared" si="8"/>
        <v>-2.2816333492634566E-3</v>
      </c>
      <c r="AV66">
        <f t="shared" si="8"/>
        <v>-1.1847021311930384E-3</v>
      </c>
      <c r="AW66">
        <f t="shared" si="8"/>
        <v>2.8771303626706768E-4</v>
      </c>
      <c r="AX66">
        <f t="shared" si="8"/>
        <v>1.9956705522444773E-3</v>
      </c>
      <c r="AY66">
        <f t="shared" si="8"/>
        <v>3.8703013544247877E-3</v>
      </c>
      <c r="AZ66">
        <f t="shared" si="8"/>
        <v>5.6056047184118718E-3</v>
      </c>
      <c r="BA66">
        <f t="shared" si="8"/>
        <v>7.1081579977464449E-3</v>
      </c>
      <c r="BB66">
        <f t="shared" si="8"/>
        <v>8.5381132665039994E-3</v>
      </c>
      <c r="BC66">
        <f t="shared" si="8"/>
        <v>9.8393913458688642E-3</v>
      </c>
      <c r="BD66">
        <f t="shared" si="8"/>
        <v>1.0989629643133658E-2</v>
      </c>
      <c r="BE66">
        <f t="shared" si="8"/>
        <v>1.1957062564444065E-2</v>
      </c>
      <c r="BF66">
        <f t="shared" si="8"/>
        <v>1.2660968708325226E-2</v>
      </c>
      <c r="BG66">
        <f t="shared" si="8"/>
        <v>1.3016587348484432E-2</v>
      </c>
      <c r="BH66">
        <f t="shared" si="8"/>
        <v>1.3016730530704401E-2</v>
      </c>
      <c r="BI66">
        <f t="shared" si="8"/>
        <v>1.2782956084058439E-2</v>
      </c>
      <c r="BJ66">
        <f t="shared" si="8"/>
        <v>1.2411354801384888E-2</v>
      </c>
      <c r="BK66">
        <f t="shared" si="8"/>
        <v>1.2008555693772349E-2</v>
      </c>
      <c r="BL66">
        <f t="shared" si="8"/>
        <v>1.1627323631496989E-2</v>
      </c>
      <c r="BM66">
        <f t="shared" si="8"/>
        <v>1.1294551972993894E-2</v>
      </c>
      <c r="BN66">
        <f t="shared" si="8"/>
        <v>1.0954931579383542E-2</v>
      </c>
      <c r="BO66">
        <f t="shared" ref="BO66:DQ66" si="9">1-(BO32/BO15)^(1/($A$32-$A$15))</f>
        <v>1.0600450991364307E-2</v>
      </c>
      <c r="BP66">
        <f t="shared" si="9"/>
        <v>1.0163845376423231E-2</v>
      </c>
      <c r="BQ66">
        <f t="shared" si="9"/>
        <v>9.5645831346268251E-3</v>
      </c>
      <c r="BR66">
        <f t="shared" si="9"/>
        <v>8.8137216215397052E-3</v>
      </c>
      <c r="BS66">
        <f t="shared" si="9"/>
        <v>8.0135351316248382E-3</v>
      </c>
      <c r="BT66">
        <f t="shared" si="9"/>
        <v>7.1814591410298556E-3</v>
      </c>
      <c r="BU66">
        <f t="shared" si="9"/>
        <v>6.4774432458114539E-3</v>
      </c>
      <c r="BV66">
        <f t="shared" si="9"/>
        <v>6.0402458349750887E-3</v>
      </c>
      <c r="BW66">
        <f t="shared" si="9"/>
        <v>5.8826172000439048E-3</v>
      </c>
      <c r="BX66">
        <f t="shared" si="9"/>
        <v>5.8545456980161337E-3</v>
      </c>
      <c r="BY66">
        <f t="shared" si="9"/>
        <v>5.6786933320261967E-3</v>
      </c>
      <c r="BZ66">
        <f t="shared" si="9"/>
        <v>5.3737120818241335E-3</v>
      </c>
      <c r="CA66">
        <f t="shared" si="9"/>
        <v>5.1234605005804346E-3</v>
      </c>
      <c r="CB66">
        <f t="shared" si="9"/>
        <v>4.9308204725689864E-3</v>
      </c>
      <c r="CC66">
        <f t="shared" si="9"/>
        <v>4.7053758781820942E-3</v>
      </c>
      <c r="CD66">
        <f t="shared" si="9"/>
        <v>4.4007191000792201E-3</v>
      </c>
      <c r="CE66">
        <f t="shared" si="9"/>
        <v>3.9339234367939957E-3</v>
      </c>
      <c r="CF66">
        <f t="shared" si="9"/>
        <v>3.2743130045390645E-3</v>
      </c>
      <c r="CG66">
        <f t="shared" si="9"/>
        <v>2.439435236895271E-3</v>
      </c>
      <c r="CH66">
        <f t="shared" si="9"/>
        <v>1.5362604924291645E-3</v>
      </c>
      <c r="CI66">
        <f t="shared" si="9"/>
        <v>6.6093001347100611E-4</v>
      </c>
      <c r="CJ66">
        <f t="shared" si="9"/>
        <v>-1.2922443178009502E-4</v>
      </c>
      <c r="CK66">
        <f t="shared" si="9"/>
        <v>-8.1648915632848151E-4</v>
      </c>
      <c r="CL66">
        <f t="shared" si="9"/>
        <v>-1.4078995291884056E-3</v>
      </c>
      <c r="CM66">
        <f t="shared" si="9"/>
        <v>-1.9249774719258816E-3</v>
      </c>
      <c r="CN66">
        <f t="shared" si="9"/>
        <v>-2.3861061515300097E-3</v>
      </c>
      <c r="CO66">
        <f t="shared" si="9"/>
        <v>-2.8076058721682173E-3</v>
      </c>
      <c r="CP66">
        <f t="shared" si="9"/>
        <v>-3.2005127810299516E-3</v>
      </c>
      <c r="CQ66">
        <f t="shared" si="9"/>
        <v>-3.5712174765456517E-3</v>
      </c>
      <c r="CR66">
        <f t="shared" si="9"/>
        <v>-3.9229757200978099E-3</v>
      </c>
      <c r="CS66">
        <f t="shared" si="9"/>
        <v>-4.2063773499527723E-3</v>
      </c>
      <c r="CT66">
        <f t="shared" si="9"/>
        <v>-4.4201797878253846E-3</v>
      </c>
      <c r="CU66">
        <f t="shared" si="9"/>
        <v>-4.563623475577705E-3</v>
      </c>
      <c r="CV66">
        <f t="shared" si="9"/>
        <v>-4.635930614528494E-3</v>
      </c>
      <c r="CW66">
        <f t="shared" si="9"/>
        <v>-4.6359329125884585E-3</v>
      </c>
      <c r="CX66">
        <f t="shared" si="9"/>
        <v>-4.636111096539608E-3</v>
      </c>
      <c r="CY66">
        <f t="shared" si="9"/>
        <v>-4.6359603658305826E-3</v>
      </c>
      <c r="CZ66">
        <f t="shared" si="9"/>
        <v>-4.6358763405063286E-3</v>
      </c>
      <c r="DA66">
        <f t="shared" si="9"/>
        <v>-4.6359668655364672E-3</v>
      </c>
      <c r="DB66">
        <f t="shared" si="9"/>
        <v>-4.6359641975142196E-3</v>
      </c>
      <c r="DC66">
        <f t="shared" si="9"/>
        <v>-4.6360354698395945E-3</v>
      </c>
      <c r="DD66">
        <f t="shared" si="9"/>
        <v>-4.6361400874128655E-3</v>
      </c>
      <c r="DE66">
        <f t="shared" si="9"/>
        <v>-4.636053390482564E-3</v>
      </c>
      <c r="DF66">
        <f t="shared" si="9"/>
        <v>-4.6360517997938722E-3</v>
      </c>
      <c r="DG66">
        <f t="shared" si="9"/>
        <v>-4.6359471231838256E-3</v>
      </c>
      <c r="DH66">
        <f t="shared" si="9"/>
        <v>-4.635985130057918E-3</v>
      </c>
      <c r="DI66">
        <f t="shared" si="9"/>
        <v>-4.6359969184266436E-3</v>
      </c>
      <c r="DJ66">
        <f t="shared" si="9"/>
        <v>-4.6360016419999539E-3</v>
      </c>
      <c r="DK66">
        <f t="shared" si="9"/>
        <v>-4.6359653520369193E-3</v>
      </c>
      <c r="DL66">
        <f t="shared" si="9"/>
        <v>-4.636058839014856E-3</v>
      </c>
      <c r="DM66">
        <f t="shared" si="9"/>
        <v>-4.6359759871397177E-3</v>
      </c>
      <c r="DN66">
        <f t="shared" si="9"/>
        <v>-4.8824624163119612E-3</v>
      </c>
      <c r="DO66">
        <f t="shared" si="9"/>
        <v>-5.3644156613110727E-3</v>
      </c>
      <c r="DP66">
        <f t="shared" si="9"/>
        <v>-5.3643989449756457E-3</v>
      </c>
      <c r="DQ66">
        <f t="shared" si="9"/>
        <v>-5.3644248879063383E-3</v>
      </c>
    </row>
    <row r="67" spans="1:121">
      <c r="A67" t="s">
        <v>15</v>
      </c>
      <c r="B67">
        <f>1-(B32/B25)^(1/($A$32-$A$25))</f>
        <v>1.0524033061795168E-2</v>
      </c>
      <c r="C67">
        <f t="shared" ref="C67:BN67" si="10">1-(C32/C25)^(1/($A$32-$A$25))</f>
        <v>1.3997050003388578E-2</v>
      </c>
      <c r="D67">
        <f t="shared" si="10"/>
        <v>2.1780822017817281E-2</v>
      </c>
      <c r="E67">
        <f t="shared" si="10"/>
        <v>1.9909500193758589E-2</v>
      </c>
      <c r="F67">
        <f t="shared" si="10"/>
        <v>3.1743352888753962E-2</v>
      </c>
      <c r="G67">
        <f t="shared" si="10"/>
        <v>2.6216582481671691E-2</v>
      </c>
      <c r="H67">
        <f t="shared" si="10"/>
        <v>2.1315667446957898E-2</v>
      </c>
      <c r="I67">
        <f t="shared" si="10"/>
        <v>1.8463548030925647E-2</v>
      </c>
      <c r="J67">
        <f t="shared" si="10"/>
        <v>1.9821859083935411E-2</v>
      </c>
      <c r="K67">
        <f t="shared" si="10"/>
        <v>2.2746110146860343E-2</v>
      </c>
      <c r="L67">
        <f t="shared" si="10"/>
        <v>2.6672408332371278E-2</v>
      </c>
      <c r="M67">
        <f t="shared" si="10"/>
        <v>3.1089268121123115E-2</v>
      </c>
      <c r="N67">
        <f t="shared" si="10"/>
        <v>2.8477626838831371E-2</v>
      </c>
      <c r="O67">
        <f t="shared" si="10"/>
        <v>2.3171606304094872E-2</v>
      </c>
      <c r="P67">
        <f t="shared" si="10"/>
        <v>1.8149093375752545E-2</v>
      </c>
      <c r="Q67">
        <f t="shared" si="10"/>
        <v>1.4171611074075163E-2</v>
      </c>
      <c r="R67">
        <f t="shared" si="10"/>
        <v>1.2177648038466771E-2</v>
      </c>
      <c r="S67">
        <f t="shared" si="10"/>
        <v>1.002911608578938E-2</v>
      </c>
      <c r="T67">
        <f t="shared" si="10"/>
        <v>7.0271537186846755E-3</v>
      </c>
      <c r="U67">
        <f t="shared" si="10"/>
        <v>3.2490003001313106E-3</v>
      </c>
      <c r="V67">
        <f t="shared" si="10"/>
        <v>-6.3371457913019569E-4</v>
      </c>
      <c r="W67">
        <f t="shared" si="10"/>
        <v>-3.3743865512871896E-3</v>
      </c>
      <c r="X67">
        <f t="shared" si="10"/>
        <v>-5.3946927518560006E-3</v>
      </c>
      <c r="Y67">
        <f t="shared" si="10"/>
        <v>-6.4754790986976118E-3</v>
      </c>
      <c r="Z67">
        <f t="shared" si="10"/>
        <v>-6.667848293299361E-3</v>
      </c>
      <c r="AA67">
        <f t="shared" si="10"/>
        <v>-6.561308497728735E-3</v>
      </c>
      <c r="AB67">
        <f t="shared" si="10"/>
        <v>-6.4202567573166114E-3</v>
      </c>
      <c r="AC67">
        <f t="shared" si="10"/>
        <v>-5.4060355849083752E-3</v>
      </c>
      <c r="AD67">
        <f t="shared" si="10"/>
        <v>-3.0992924464774418E-3</v>
      </c>
      <c r="AE67">
        <f t="shared" si="10"/>
        <v>-2.444390708806754E-4</v>
      </c>
      <c r="AF67">
        <f t="shared" si="10"/>
        <v>2.2978427034328064E-3</v>
      </c>
      <c r="AG67">
        <f t="shared" si="10"/>
        <v>4.0889333461818778E-3</v>
      </c>
      <c r="AH67">
        <f t="shared" si="10"/>
        <v>5.5951080798212205E-3</v>
      </c>
      <c r="AI67">
        <f t="shared" si="10"/>
        <v>6.4443727547398577E-3</v>
      </c>
      <c r="AJ67">
        <f t="shared" si="10"/>
        <v>6.5845350558345617E-3</v>
      </c>
      <c r="AK67">
        <f t="shared" si="10"/>
        <v>6.4946056096569782E-3</v>
      </c>
      <c r="AL67">
        <f t="shared" si="10"/>
        <v>5.941435363769787E-3</v>
      </c>
      <c r="AM67">
        <f t="shared" si="10"/>
        <v>5.1678444699956305E-3</v>
      </c>
      <c r="AN67">
        <f t="shared" si="10"/>
        <v>3.8871611759994096E-3</v>
      </c>
      <c r="AO67">
        <f t="shared" si="10"/>
        <v>2.3620884229267336E-3</v>
      </c>
      <c r="AP67">
        <f t="shared" si="10"/>
        <v>1.2725219516187547E-3</v>
      </c>
      <c r="AQ67">
        <f t="shared" si="10"/>
        <v>3.5797405143134231E-4</v>
      </c>
      <c r="AR67">
        <f t="shared" si="10"/>
        <v>-1.2333572779030799E-3</v>
      </c>
      <c r="AS67">
        <f t="shared" si="10"/>
        <v>-3.4924263834799074E-3</v>
      </c>
      <c r="AT67">
        <f t="shared" si="10"/>
        <v>-5.8401076558782794E-3</v>
      </c>
      <c r="AU67">
        <f t="shared" si="10"/>
        <v>-7.6795971811176589E-3</v>
      </c>
      <c r="AV67">
        <f t="shared" si="10"/>
        <v>-8.7202495548706072E-3</v>
      </c>
      <c r="AW67">
        <f t="shared" si="10"/>
        <v>-8.5862112910768396E-3</v>
      </c>
      <c r="AX67">
        <f t="shared" si="10"/>
        <v>-7.3091484856504518E-3</v>
      </c>
      <c r="AY67">
        <f t="shared" si="10"/>
        <v>-5.2106564952749679E-3</v>
      </c>
      <c r="AZ67">
        <f t="shared" si="10"/>
        <v>-3.1339367736973323E-3</v>
      </c>
      <c r="BA67">
        <f t="shared" si="10"/>
        <v>-1.1175089937420779E-3</v>
      </c>
      <c r="BB67">
        <f t="shared" si="10"/>
        <v>1.6426811516068174E-3</v>
      </c>
      <c r="BC67">
        <f t="shared" si="10"/>
        <v>4.9302315366959171E-3</v>
      </c>
      <c r="BD67">
        <f t="shared" si="10"/>
        <v>8.3591620653646892E-3</v>
      </c>
      <c r="BE67">
        <f t="shared" si="10"/>
        <v>1.1722555693407299E-2</v>
      </c>
      <c r="BF67">
        <f t="shared" si="10"/>
        <v>1.4414057670754876E-2</v>
      </c>
      <c r="BG67">
        <f t="shared" si="10"/>
        <v>1.5873737023910262E-2</v>
      </c>
      <c r="BH67">
        <f t="shared" si="10"/>
        <v>1.5996566731036443E-2</v>
      </c>
      <c r="BI67">
        <f t="shared" si="10"/>
        <v>1.5452036519202572E-2</v>
      </c>
      <c r="BJ67">
        <f t="shared" si="10"/>
        <v>1.4525935604894125E-2</v>
      </c>
      <c r="BK67">
        <f t="shared" si="10"/>
        <v>1.3954482757267184E-2</v>
      </c>
      <c r="BL67">
        <f t="shared" si="10"/>
        <v>1.4219763156912313E-2</v>
      </c>
      <c r="BM67">
        <f t="shared" si="10"/>
        <v>1.5396917445575919E-2</v>
      </c>
      <c r="BN67">
        <f t="shared" si="10"/>
        <v>1.6926904646469954E-2</v>
      </c>
      <c r="BO67">
        <f t="shared" ref="BO67:DQ67" si="11">1-(BO32/BO25)^(1/($A$32-$A$25))</f>
        <v>1.8427434296419798E-2</v>
      </c>
      <c r="BP67">
        <f t="shared" si="11"/>
        <v>1.9222932850227137E-2</v>
      </c>
      <c r="BQ67">
        <f t="shared" si="11"/>
        <v>1.8959445737854796E-2</v>
      </c>
      <c r="BR67">
        <f t="shared" si="11"/>
        <v>1.757986919610488E-2</v>
      </c>
      <c r="BS67">
        <f t="shared" si="11"/>
        <v>1.5679356592096183E-2</v>
      </c>
      <c r="BT67">
        <f t="shared" si="11"/>
        <v>1.3783338704636994E-2</v>
      </c>
      <c r="BU67">
        <f t="shared" si="11"/>
        <v>1.2357984460365401E-2</v>
      </c>
      <c r="BV67">
        <f t="shared" si="11"/>
        <v>1.1474034616974826E-2</v>
      </c>
      <c r="BW67">
        <f t="shared" si="11"/>
        <v>1.1178291012597374E-2</v>
      </c>
      <c r="BX67">
        <f t="shared" si="11"/>
        <v>1.1213463309563521E-2</v>
      </c>
      <c r="BY67">
        <f t="shared" si="11"/>
        <v>1.107544950205186E-2</v>
      </c>
      <c r="BZ67">
        <f t="shared" si="11"/>
        <v>1.0823857030651696E-2</v>
      </c>
      <c r="CA67">
        <f t="shared" si="11"/>
        <v>1.0808615626550111E-2</v>
      </c>
      <c r="CB67">
        <f t="shared" si="11"/>
        <v>1.1031542980231235E-2</v>
      </c>
      <c r="CC67">
        <f t="shared" si="11"/>
        <v>1.127549236861547E-2</v>
      </c>
      <c r="CD67">
        <f t="shared" si="11"/>
        <v>1.1470390071241954E-2</v>
      </c>
      <c r="CE67">
        <f t="shared" si="11"/>
        <v>1.1353153431269525E-2</v>
      </c>
      <c r="CF67">
        <f t="shared" si="11"/>
        <v>1.0756056394532476E-2</v>
      </c>
      <c r="CG67">
        <f t="shared" si="11"/>
        <v>9.7046612934266197E-3</v>
      </c>
      <c r="CH67">
        <f t="shared" si="11"/>
        <v>8.4770860900242884E-3</v>
      </c>
      <c r="CI67">
        <f t="shared" si="11"/>
        <v>7.3310654914412465E-3</v>
      </c>
      <c r="CJ67">
        <f t="shared" si="11"/>
        <v>6.4032272104825871E-3</v>
      </c>
      <c r="CK67">
        <f t="shared" si="11"/>
        <v>5.7288586558393861E-3</v>
      </c>
      <c r="CL67">
        <f t="shared" si="11"/>
        <v>5.2669871227161158E-3</v>
      </c>
      <c r="CM67">
        <f t="shared" si="11"/>
        <v>4.9422583956676425E-3</v>
      </c>
      <c r="CN67">
        <f t="shared" si="11"/>
        <v>4.6918959106598823E-3</v>
      </c>
      <c r="CO67">
        <f t="shared" si="11"/>
        <v>4.4648325025294922E-3</v>
      </c>
      <c r="CP67">
        <f t="shared" si="11"/>
        <v>4.2264955250945757E-3</v>
      </c>
      <c r="CQ67">
        <f t="shared" si="11"/>
        <v>3.9608475016468248E-3</v>
      </c>
      <c r="CR67">
        <f t="shared" si="11"/>
        <v>3.6567501074179498E-3</v>
      </c>
      <c r="CS67">
        <f t="shared" si="11"/>
        <v>3.4117917854832314E-3</v>
      </c>
      <c r="CT67">
        <f t="shared" si="11"/>
        <v>3.2267205323751602E-3</v>
      </c>
      <c r="CU67">
        <f t="shared" si="11"/>
        <v>3.102559514654768E-3</v>
      </c>
      <c r="CV67">
        <f t="shared" si="11"/>
        <v>3.0400585332487351E-3</v>
      </c>
      <c r="CW67">
        <f t="shared" si="11"/>
        <v>3.0402316487918579E-3</v>
      </c>
      <c r="CX67">
        <f t="shared" si="11"/>
        <v>3.0398432081736315E-3</v>
      </c>
      <c r="CY67">
        <f t="shared" si="11"/>
        <v>3.0400921912790979E-3</v>
      </c>
      <c r="CZ67">
        <f t="shared" si="11"/>
        <v>3.0399330943569058E-3</v>
      </c>
      <c r="DA67">
        <f t="shared" si="11"/>
        <v>3.0399749714279389E-3</v>
      </c>
      <c r="DB67">
        <f t="shared" si="11"/>
        <v>3.039988977087571E-3</v>
      </c>
      <c r="DC67">
        <f t="shared" si="11"/>
        <v>3.0397525382716006E-3</v>
      </c>
      <c r="DD67">
        <f t="shared" si="11"/>
        <v>3.0396843751504532E-3</v>
      </c>
      <c r="DE67">
        <f t="shared" si="11"/>
        <v>3.0397882262329645E-3</v>
      </c>
      <c r="DF67">
        <f t="shared" si="11"/>
        <v>3.0397631818110948E-3</v>
      </c>
      <c r="DG67">
        <f t="shared" si="11"/>
        <v>3.0398523621426587E-3</v>
      </c>
      <c r="DH67">
        <f t="shared" si="11"/>
        <v>3.0399733858846867E-3</v>
      </c>
      <c r="DI67">
        <f t="shared" si="11"/>
        <v>3.0398029323627229E-3</v>
      </c>
      <c r="DJ67">
        <f t="shared" si="11"/>
        <v>3.039922619629376E-3</v>
      </c>
      <c r="DK67">
        <f t="shared" si="11"/>
        <v>3.0399457917171802E-3</v>
      </c>
      <c r="DL67">
        <f t="shared" si="11"/>
        <v>2.9535606737480791E-3</v>
      </c>
      <c r="DM67">
        <f t="shared" si="11"/>
        <v>1.6026171097482944E-3</v>
      </c>
      <c r="DN67">
        <f t="shared" si="11"/>
        <v>2.4969200135982472E-4</v>
      </c>
      <c r="DO67">
        <f t="shared" si="11"/>
        <v>-9.1512281153671715E-4</v>
      </c>
      <c r="DP67">
        <f t="shared" si="11"/>
        <v>-9.1504447812051914E-4</v>
      </c>
      <c r="DQ67">
        <f t="shared" si="11"/>
        <v>-9.1514973996620341E-4</v>
      </c>
    </row>
    <row r="69" spans="1:121">
      <c r="A69" t="s">
        <v>16</v>
      </c>
      <c r="B69">
        <f>1-(B32/B17)^(1/($A$32-$A$17))</f>
        <v>1.7896063999467859E-2</v>
      </c>
      <c r="C69">
        <f t="shared" ref="C69:BN69" si="12">1-(C32/C17)^(1/($A$32-$A$17))</f>
        <v>2.7570137028834374E-2</v>
      </c>
      <c r="D69">
        <f t="shared" si="12"/>
        <v>2.8159557453867778E-2</v>
      </c>
      <c r="E69">
        <f t="shared" si="12"/>
        <v>2.9133363732521067E-2</v>
      </c>
      <c r="F69">
        <f t="shared" si="12"/>
        <v>2.7243010222891106E-2</v>
      </c>
      <c r="G69">
        <f t="shared" si="12"/>
        <v>2.4253448362398178E-2</v>
      </c>
      <c r="H69">
        <f t="shared" si="12"/>
        <v>2.1964811730163292E-2</v>
      </c>
      <c r="I69">
        <f t="shared" si="12"/>
        <v>2.0321787903650579E-2</v>
      </c>
      <c r="J69">
        <f t="shared" si="12"/>
        <v>2.0000620203734276E-2</v>
      </c>
      <c r="K69">
        <f t="shared" si="12"/>
        <v>2.071776945388637E-2</v>
      </c>
      <c r="L69">
        <f t="shared" si="12"/>
        <v>2.1987447242060365E-2</v>
      </c>
      <c r="M69">
        <f t="shared" si="12"/>
        <v>2.3228806310397143E-2</v>
      </c>
      <c r="N69">
        <f t="shared" si="12"/>
        <v>2.1617203691286835E-2</v>
      </c>
      <c r="O69">
        <f t="shared" si="12"/>
        <v>1.8578078187905467E-2</v>
      </c>
      <c r="P69">
        <f t="shared" si="12"/>
        <v>1.6235595003953107E-2</v>
      </c>
      <c r="Q69">
        <f t="shared" si="12"/>
        <v>1.4575453943419192E-2</v>
      </c>
      <c r="R69">
        <f t="shared" si="12"/>
        <v>1.3698168912073316E-2</v>
      </c>
      <c r="S69">
        <f t="shared" si="12"/>
        <v>1.2424168201070396E-2</v>
      </c>
      <c r="T69">
        <f t="shared" si="12"/>
        <v>1.0064882184674384E-2</v>
      </c>
      <c r="U69">
        <f t="shared" si="12"/>
        <v>7.1061060126185183E-3</v>
      </c>
      <c r="V69">
        <f t="shared" si="12"/>
        <v>3.8604238363173504E-3</v>
      </c>
      <c r="W69">
        <f t="shared" si="12"/>
        <v>1.3966989378771943E-3</v>
      </c>
      <c r="X69">
        <f t="shared" si="12"/>
        <v>2.7318710375778821E-4</v>
      </c>
      <c r="Y69">
        <f t="shared" si="12"/>
        <v>9.3012398298841781E-4</v>
      </c>
      <c r="Z69">
        <f t="shared" si="12"/>
        <v>2.9590641519335881E-3</v>
      </c>
      <c r="AA69">
        <f t="shared" si="12"/>
        <v>4.9836350300397347E-3</v>
      </c>
      <c r="AB69">
        <f t="shared" si="12"/>
        <v>6.6199801403917791E-3</v>
      </c>
      <c r="AC69">
        <f t="shared" si="12"/>
        <v>8.0930612487994935E-3</v>
      </c>
      <c r="AD69">
        <f t="shared" si="12"/>
        <v>9.1715451367687661E-3</v>
      </c>
      <c r="AE69">
        <f t="shared" si="12"/>
        <v>1.0078894649812709E-2</v>
      </c>
      <c r="AF69">
        <f t="shared" si="12"/>
        <v>1.0620681924225384E-2</v>
      </c>
      <c r="AG69">
        <f t="shared" si="12"/>
        <v>1.0927416286830471E-2</v>
      </c>
      <c r="AH69">
        <f t="shared" si="12"/>
        <v>1.0667518599303927E-2</v>
      </c>
      <c r="AI69">
        <f t="shared" si="12"/>
        <v>9.9992399241143337E-3</v>
      </c>
      <c r="AJ69">
        <f t="shared" si="12"/>
        <v>8.8826305642496495E-3</v>
      </c>
      <c r="AK69">
        <f t="shared" si="12"/>
        <v>7.8541100827413945E-3</v>
      </c>
      <c r="AL69">
        <f t="shared" si="12"/>
        <v>6.7235372769756108E-3</v>
      </c>
      <c r="AM69">
        <f t="shared" si="12"/>
        <v>5.138007106310627E-3</v>
      </c>
      <c r="AN69">
        <f t="shared" si="12"/>
        <v>2.9977787392552191E-3</v>
      </c>
      <c r="AO69">
        <f t="shared" si="12"/>
        <v>7.0416103136716757E-4</v>
      </c>
      <c r="AP69">
        <f t="shared" si="12"/>
        <v>-1.2052987501016688E-3</v>
      </c>
      <c r="AQ69">
        <f t="shared" si="12"/>
        <v>-2.5175770768184336E-3</v>
      </c>
      <c r="AR69">
        <f t="shared" si="12"/>
        <v>-3.5343913799572579E-3</v>
      </c>
      <c r="AS69">
        <f t="shared" si="12"/>
        <v>-4.2650664951315864E-3</v>
      </c>
      <c r="AT69">
        <f t="shared" si="12"/>
        <v>-4.5917043551730874E-3</v>
      </c>
      <c r="AU69">
        <f t="shared" si="12"/>
        <v>-4.7095529247651591E-3</v>
      </c>
      <c r="AV69">
        <f t="shared" si="12"/>
        <v>-4.4081174874688323E-3</v>
      </c>
      <c r="AW69">
        <f t="shared" si="12"/>
        <v>-3.2516662060886325E-3</v>
      </c>
      <c r="AX69">
        <f t="shared" si="12"/>
        <v>-1.3299890236491141E-3</v>
      </c>
      <c r="AY69">
        <f t="shared" si="12"/>
        <v>1.0496837402834691E-3</v>
      </c>
      <c r="AZ69">
        <f t="shared" si="12"/>
        <v>3.2366195566111422E-3</v>
      </c>
      <c r="BA69">
        <f t="shared" si="12"/>
        <v>5.1112191660388495E-3</v>
      </c>
      <c r="BB69">
        <f t="shared" si="12"/>
        <v>7.0350525956799359E-3</v>
      </c>
      <c r="BC69">
        <f t="shared" si="12"/>
        <v>8.9331578980450521E-3</v>
      </c>
      <c r="BD69">
        <f t="shared" si="12"/>
        <v>1.0653779182564049E-2</v>
      </c>
      <c r="BE69">
        <f t="shared" si="12"/>
        <v>1.2239213831738649E-2</v>
      </c>
      <c r="BF69">
        <f t="shared" si="12"/>
        <v>1.3377174949789294E-2</v>
      </c>
      <c r="BG69">
        <f t="shared" si="12"/>
        <v>1.3794568438396437E-2</v>
      </c>
      <c r="BH69">
        <f t="shared" si="12"/>
        <v>1.3462810809759307E-2</v>
      </c>
      <c r="BI69">
        <f t="shared" si="12"/>
        <v>1.2715104961439905E-2</v>
      </c>
      <c r="BJ69">
        <f t="shared" si="12"/>
        <v>1.1807849689723149E-2</v>
      </c>
      <c r="BK69">
        <f t="shared" si="12"/>
        <v>1.1062396484502357E-2</v>
      </c>
      <c r="BL69">
        <f t="shared" si="12"/>
        <v>1.0615479083404655E-2</v>
      </c>
      <c r="BM69">
        <f t="shared" si="12"/>
        <v>1.0504036803724137E-2</v>
      </c>
      <c r="BN69">
        <f t="shared" si="12"/>
        <v>1.054923046853673E-2</v>
      </c>
      <c r="BO69">
        <f t="shared" ref="BO69:DQ69" si="13">1-(BO32/BO17)^(1/($A$32-$A$17))</f>
        <v>1.0543760081377807E-2</v>
      </c>
      <c r="BP69">
        <f t="shared" si="13"/>
        <v>1.03393989031898E-2</v>
      </c>
      <c r="BQ69">
        <f t="shared" si="13"/>
        <v>9.911012792020113E-3</v>
      </c>
      <c r="BR69">
        <f t="shared" si="13"/>
        <v>9.2481866275481162E-3</v>
      </c>
      <c r="BS69">
        <f t="shared" si="13"/>
        <v>8.4773717694559547E-3</v>
      </c>
      <c r="BT69">
        <f t="shared" si="13"/>
        <v>7.6580995573715116E-3</v>
      </c>
      <c r="BU69">
        <f t="shared" si="13"/>
        <v>6.922913707718803E-3</v>
      </c>
      <c r="BV69">
        <f t="shared" si="13"/>
        <v>6.3615987230331017E-3</v>
      </c>
      <c r="BW69">
        <f t="shared" si="13"/>
        <v>5.9890006582871136E-3</v>
      </c>
      <c r="BX69">
        <f t="shared" si="13"/>
        <v>5.6963754327831184E-3</v>
      </c>
      <c r="BY69">
        <f t="shared" si="13"/>
        <v>5.2265211696869152E-3</v>
      </c>
      <c r="BZ69">
        <f t="shared" si="13"/>
        <v>4.6661638452127896E-3</v>
      </c>
      <c r="CA69">
        <f t="shared" si="13"/>
        <v>4.2592339186589001E-3</v>
      </c>
      <c r="CB69">
        <f t="shared" si="13"/>
        <v>4.017390724942449E-3</v>
      </c>
      <c r="CC69">
        <f t="shared" si="13"/>
        <v>3.7879505553830572E-3</v>
      </c>
      <c r="CD69">
        <f t="shared" si="13"/>
        <v>3.4555595057038646E-3</v>
      </c>
      <c r="CE69">
        <f t="shared" si="13"/>
        <v>2.9078809501861258E-3</v>
      </c>
      <c r="CF69">
        <f t="shared" si="13"/>
        <v>2.1331394848376206E-3</v>
      </c>
      <c r="CG69">
        <f t="shared" si="13"/>
        <v>1.1507903648917406E-3</v>
      </c>
      <c r="CH69">
        <f t="shared" si="13"/>
        <v>8.0605584059423308E-5</v>
      </c>
      <c r="CI69">
        <f t="shared" si="13"/>
        <v>-9.6855572001386392E-4</v>
      </c>
      <c r="CJ69">
        <f t="shared" si="13"/>
        <v>-1.9312069411498989E-3</v>
      </c>
      <c r="CK69">
        <f t="shared" si="13"/>
        <v>-2.7832794428068741E-3</v>
      </c>
      <c r="CL69">
        <f t="shared" si="13"/>
        <v>-3.5317788494968472E-3</v>
      </c>
      <c r="CM69">
        <f t="shared" si="13"/>
        <v>-4.1988047231700243E-3</v>
      </c>
      <c r="CN69">
        <f t="shared" si="13"/>
        <v>-4.803611465023172E-3</v>
      </c>
      <c r="CO69">
        <f t="shared" si="13"/>
        <v>-5.362374851424434E-3</v>
      </c>
      <c r="CP69">
        <f t="shared" si="13"/>
        <v>-5.886529282021602E-3</v>
      </c>
      <c r="CQ69">
        <f t="shared" si="13"/>
        <v>-6.3815943084903903E-3</v>
      </c>
      <c r="CR69">
        <f t="shared" si="13"/>
        <v>-6.8513149858011602E-3</v>
      </c>
      <c r="CS69">
        <f t="shared" si="13"/>
        <v>-7.2297936795593376E-3</v>
      </c>
      <c r="CT69">
        <f t="shared" si="13"/>
        <v>-7.5150258531948566E-3</v>
      </c>
      <c r="CU69">
        <f t="shared" si="13"/>
        <v>-7.7069199873227578E-3</v>
      </c>
      <c r="CV69">
        <f t="shared" si="13"/>
        <v>-7.8033161077426527E-3</v>
      </c>
      <c r="CW69">
        <f t="shared" si="13"/>
        <v>-7.8034419847003988E-3</v>
      </c>
      <c r="CX69">
        <f t="shared" si="13"/>
        <v>-7.8036270397874308E-3</v>
      </c>
      <c r="CY69">
        <f t="shared" si="13"/>
        <v>-7.8035055970544498E-3</v>
      </c>
      <c r="CZ69">
        <f t="shared" si="13"/>
        <v>-7.8034670618980506E-3</v>
      </c>
      <c r="DA69">
        <f t="shared" si="13"/>
        <v>-7.8033599937787912E-3</v>
      </c>
      <c r="DB69">
        <f t="shared" si="13"/>
        <v>-7.8033756591024961E-3</v>
      </c>
      <c r="DC69">
        <f t="shared" si="13"/>
        <v>-7.8035477397970787E-3</v>
      </c>
      <c r="DD69">
        <f t="shared" si="13"/>
        <v>-7.8035150974375966E-3</v>
      </c>
      <c r="DE69">
        <f t="shared" si="13"/>
        <v>-7.8035157834750457E-3</v>
      </c>
      <c r="DF69">
        <f t="shared" si="13"/>
        <v>-7.8035098470956576E-3</v>
      </c>
      <c r="DG69">
        <f t="shared" si="13"/>
        <v>-7.8033741799612422E-3</v>
      </c>
      <c r="DH69">
        <f t="shared" si="13"/>
        <v>-7.8034506449264907E-3</v>
      </c>
      <c r="DI69">
        <f t="shared" si="13"/>
        <v>-7.8034309418955061E-3</v>
      </c>
      <c r="DJ69">
        <f t="shared" si="13"/>
        <v>-7.803461497275288E-3</v>
      </c>
      <c r="DK69">
        <f t="shared" si="13"/>
        <v>-7.8033530272580975E-3</v>
      </c>
      <c r="DL69">
        <f t="shared" si="13"/>
        <v>-7.8034659299153208E-3</v>
      </c>
      <c r="DM69">
        <f t="shared" si="13"/>
        <v>-7.8034519707301797E-3</v>
      </c>
      <c r="DN69">
        <f t="shared" si="13"/>
        <v>-7.8033769611962622E-3</v>
      </c>
      <c r="DO69">
        <f t="shared" si="13"/>
        <v>-7.7142111248627021E-3</v>
      </c>
      <c r="DP69">
        <f t="shared" si="13"/>
        <v>-7.0775806999330282E-3</v>
      </c>
      <c r="DQ69">
        <f t="shared" si="13"/>
        <v>-6.7582767438305602E-3</v>
      </c>
    </row>
    <row r="70" spans="1:121">
      <c r="A70" t="s">
        <v>17</v>
      </c>
      <c r="B70">
        <f>1-(B32/B22)^(1/($A$32-$A$22))</f>
        <v>1.0998876555901038E-2</v>
      </c>
      <c r="C70">
        <f t="shared" ref="C70:BN70" si="14">1-(C32/C22)^(1/($A$32-$A$22))</f>
        <v>1.867103794282432E-2</v>
      </c>
      <c r="D70">
        <f t="shared" si="14"/>
        <v>1.8509881162388608E-2</v>
      </c>
      <c r="E70">
        <f t="shared" si="14"/>
        <v>3.6319857643637321E-2</v>
      </c>
      <c r="F70">
        <f t="shared" si="14"/>
        <v>2.6888727845954641E-2</v>
      </c>
      <c r="G70">
        <f t="shared" si="14"/>
        <v>2.6928380390181528E-2</v>
      </c>
      <c r="H70">
        <f t="shared" si="14"/>
        <v>2.7791620419760243E-2</v>
      </c>
      <c r="I70">
        <f t="shared" si="14"/>
        <v>2.8557224952143967E-2</v>
      </c>
      <c r="J70">
        <f t="shared" si="14"/>
        <v>2.9850417167470056E-2</v>
      </c>
      <c r="K70">
        <f t="shared" si="14"/>
        <v>3.1599760823501133E-2</v>
      </c>
      <c r="L70">
        <f t="shared" si="14"/>
        <v>3.2074438244536596E-2</v>
      </c>
      <c r="M70">
        <f t="shared" si="14"/>
        <v>3.2515988690942854E-2</v>
      </c>
      <c r="N70">
        <f t="shared" si="14"/>
        <v>2.9192016578449609E-2</v>
      </c>
      <c r="O70">
        <f t="shared" si="14"/>
        <v>2.4403217163211255E-2</v>
      </c>
      <c r="P70">
        <f t="shared" si="14"/>
        <v>2.1697432280674445E-2</v>
      </c>
      <c r="Q70">
        <f t="shared" si="14"/>
        <v>1.9186516663959208E-2</v>
      </c>
      <c r="R70">
        <f t="shared" si="14"/>
        <v>1.782235871442106E-2</v>
      </c>
      <c r="S70">
        <f t="shared" si="14"/>
        <v>1.57730712364752E-2</v>
      </c>
      <c r="T70">
        <f t="shared" si="14"/>
        <v>1.2368293517667994E-2</v>
      </c>
      <c r="U70">
        <f t="shared" si="14"/>
        <v>8.3583185342567257E-3</v>
      </c>
      <c r="V70">
        <f t="shared" si="14"/>
        <v>3.8974366889130696E-3</v>
      </c>
      <c r="W70">
        <f t="shared" si="14"/>
        <v>2.1161789641133133E-4</v>
      </c>
      <c r="X70">
        <f t="shared" si="14"/>
        <v>-1.8670798862587823E-3</v>
      </c>
      <c r="Y70">
        <f t="shared" si="14"/>
        <v>-2.2360917266517344E-3</v>
      </c>
      <c r="Z70">
        <f t="shared" si="14"/>
        <v>-1.3940281087101436E-3</v>
      </c>
      <c r="AA70">
        <f t="shared" si="14"/>
        <v>-3.8994004842840546E-4</v>
      </c>
      <c r="AB70">
        <f t="shared" si="14"/>
        <v>3.8015631724264143E-4</v>
      </c>
      <c r="AC70">
        <f t="shared" si="14"/>
        <v>1.8332314415627771E-3</v>
      </c>
      <c r="AD70">
        <f t="shared" si="14"/>
        <v>3.6746292770091227E-3</v>
      </c>
      <c r="AE70">
        <f t="shared" si="14"/>
        <v>5.7939132495278267E-3</v>
      </c>
      <c r="AF70">
        <f t="shared" si="14"/>
        <v>7.6247903859394395E-3</v>
      </c>
      <c r="AG70">
        <f t="shared" si="14"/>
        <v>8.8908240929067572E-3</v>
      </c>
      <c r="AH70">
        <f t="shared" si="14"/>
        <v>9.4986230888002288E-3</v>
      </c>
      <c r="AI70">
        <f t="shared" si="14"/>
        <v>9.1755234982541234E-3</v>
      </c>
      <c r="AJ70">
        <f t="shared" si="14"/>
        <v>8.1203747024537476E-3</v>
      </c>
      <c r="AK70">
        <f t="shared" si="14"/>
        <v>7.1546559232197326E-3</v>
      </c>
      <c r="AL70">
        <f t="shared" si="14"/>
        <v>5.9848049052786401E-3</v>
      </c>
      <c r="AM70">
        <f t="shared" si="14"/>
        <v>4.5032313129095281E-3</v>
      </c>
      <c r="AN70">
        <f t="shared" si="14"/>
        <v>2.7226020539456997E-3</v>
      </c>
      <c r="AO70">
        <f t="shared" si="14"/>
        <v>6.8030041764310933E-4</v>
      </c>
      <c r="AP70">
        <f t="shared" si="14"/>
        <v>-8.3022472738658593E-4</v>
      </c>
      <c r="AQ70">
        <f t="shared" si="14"/>
        <v>-1.9017999564556742E-3</v>
      </c>
      <c r="AR70">
        <f t="shared" si="14"/>
        <v>-3.2652120774023796E-3</v>
      </c>
      <c r="AS70">
        <f t="shared" si="14"/>
        <v>-4.898838626114399E-3</v>
      </c>
      <c r="AT70">
        <f t="shared" si="14"/>
        <v>-6.3263102048189968E-3</v>
      </c>
      <c r="AU70">
        <f t="shared" si="14"/>
        <v>-7.4075102859136877E-3</v>
      </c>
      <c r="AV70">
        <f t="shared" si="14"/>
        <v>-7.7635056353924092E-3</v>
      </c>
      <c r="AW70">
        <f t="shared" si="14"/>
        <v>-7.0969424437423712E-3</v>
      </c>
      <c r="AX70">
        <f t="shared" si="14"/>
        <v>-5.4843902786447796E-3</v>
      </c>
      <c r="AY70">
        <f t="shared" si="14"/>
        <v>-3.1638592661378251E-3</v>
      </c>
      <c r="AZ70">
        <f t="shared" si="14"/>
        <v>-9.0201379675924898E-4</v>
      </c>
      <c r="BA70">
        <f t="shared" si="14"/>
        <v>1.2034183005549259E-3</v>
      </c>
      <c r="BB70">
        <f t="shared" si="14"/>
        <v>3.7440735181921703E-3</v>
      </c>
      <c r="BC70">
        <f t="shared" si="14"/>
        <v>6.6171313950807997E-3</v>
      </c>
      <c r="BD70">
        <f t="shared" si="14"/>
        <v>9.479404704597294E-3</v>
      </c>
      <c r="BE70">
        <f t="shared" si="14"/>
        <v>1.212313121301023E-2</v>
      </c>
      <c r="BF70">
        <f t="shared" si="14"/>
        <v>1.4177609361876176E-2</v>
      </c>
      <c r="BG70">
        <f t="shared" si="14"/>
        <v>1.535694882532912E-2</v>
      </c>
      <c r="BH70">
        <f t="shared" si="14"/>
        <v>1.5615356106307265E-2</v>
      </c>
      <c r="BI70">
        <f t="shared" si="14"/>
        <v>1.5331420419820496E-2</v>
      </c>
      <c r="BJ70">
        <f t="shared" si="14"/>
        <v>1.477200735367401E-2</v>
      </c>
      <c r="BK70">
        <f t="shared" si="14"/>
        <v>1.4311428751207944E-2</v>
      </c>
      <c r="BL70">
        <f t="shared" si="14"/>
        <v>1.4092730766075645E-2</v>
      </c>
      <c r="BM70">
        <f t="shared" si="14"/>
        <v>1.4203325857007676E-2</v>
      </c>
      <c r="BN70">
        <f t="shared" si="14"/>
        <v>1.4405794318356202E-2</v>
      </c>
      <c r="BO70">
        <f t="shared" ref="BO70:DQ70" si="15">1-(BO32/BO22)^(1/($A$32-$A$22))</f>
        <v>1.4560640570103756E-2</v>
      </c>
      <c r="BP70">
        <f t="shared" si="15"/>
        <v>1.4417479009863676E-2</v>
      </c>
      <c r="BQ70">
        <f t="shared" si="15"/>
        <v>1.3819189187214365E-2</v>
      </c>
      <c r="BR70">
        <f t="shared" si="15"/>
        <v>1.2759217136037226E-2</v>
      </c>
      <c r="BS70">
        <f t="shared" si="15"/>
        <v>1.1491588986008661E-2</v>
      </c>
      <c r="BT70">
        <f t="shared" si="15"/>
        <v>1.0211697115961593E-2</v>
      </c>
      <c r="BU70">
        <f t="shared" si="15"/>
        <v>9.1536670861969149E-3</v>
      </c>
      <c r="BV70">
        <f t="shared" si="15"/>
        <v>8.4204562239622582E-3</v>
      </c>
      <c r="BW70">
        <f t="shared" si="15"/>
        <v>8.0174793816121248E-3</v>
      </c>
      <c r="BX70">
        <f t="shared" si="15"/>
        <v>7.7961489760715041E-3</v>
      </c>
      <c r="BY70">
        <f t="shared" si="15"/>
        <v>7.4013908929384531E-3</v>
      </c>
      <c r="BZ70">
        <f t="shared" si="15"/>
        <v>6.9211479844168977E-3</v>
      </c>
      <c r="CA70">
        <f t="shared" si="15"/>
        <v>6.6527976344655793E-3</v>
      </c>
      <c r="CB70">
        <f t="shared" si="15"/>
        <v>6.6001047909346466E-3</v>
      </c>
      <c r="CC70">
        <f t="shared" si="15"/>
        <v>6.5754839976477353E-3</v>
      </c>
      <c r="CD70">
        <f t="shared" si="15"/>
        <v>6.4741002382056045E-3</v>
      </c>
      <c r="CE70">
        <f t="shared" si="15"/>
        <v>6.1143287557989812E-3</v>
      </c>
      <c r="CF70">
        <f t="shared" si="15"/>
        <v>5.3990226588552792E-3</v>
      </c>
      <c r="CG70">
        <f t="shared" si="15"/>
        <v>4.3516731481023641E-3</v>
      </c>
      <c r="CH70">
        <f t="shared" si="15"/>
        <v>3.1738157465751593E-3</v>
      </c>
      <c r="CI70">
        <f t="shared" si="15"/>
        <v>2.0542528656084524E-3</v>
      </c>
      <c r="CJ70">
        <f t="shared" si="15"/>
        <v>1.0959012752437269E-3</v>
      </c>
      <c r="CK70">
        <f t="shared" si="15"/>
        <v>3.2793555271937169E-4</v>
      </c>
      <c r="CL70">
        <f t="shared" si="15"/>
        <v>-2.7397467266987441E-4</v>
      </c>
      <c r="CM70">
        <f t="shared" si="15"/>
        <v>-7.5965629860497152E-4</v>
      </c>
      <c r="CN70">
        <f t="shared" si="15"/>
        <v>-1.1723743111409224E-3</v>
      </c>
      <c r="CO70">
        <f t="shared" si="15"/>
        <v>-1.5468642983238468E-3</v>
      </c>
      <c r="CP70">
        <f t="shared" si="15"/>
        <v>-1.9060175462890516E-3</v>
      </c>
      <c r="CQ70">
        <f t="shared" si="15"/>
        <v>-2.2638090106887887E-3</v>
      </c>
      <c r="CR70">
        <f t="shared" si="15"/>
        <v>-2.6256451275550319E-3</v>
      </c>
      <c r="CS70">
        <f t="shared" si="15"/>
        <v>-2.9170801222033749E-3</v>
      </c>
      <c r="CT70">
        <f t="shared" si="15"/>
        <v>-3.1371431198821131E-3</v>
      </c>
      <c r="CU70">
        <f t="shared" si="15"/>
        <v>-3.2848371969345092E-3</v>
      </c>
      <c r="CV70">
        <f t="shared" si="15"/>
        <v>-3.3592582033585838E-3</v>
      </c>
      <c r="CW70">
        <f t="shared" si="15"/>
        <v>-3.3594548423123705E-3</v>
      </c>
      <c r="CX70">
        <f t="shared" si="15"/>
        <v>-3.3596071523500637E-3</v>
      </c>
      <c r="CY70">
        <f t="shared" si="15"/>
        <v>-3.3594233990257294E-3</v>
      </c>
      <c r="CZ70">
        <f t="shared" si="15"/>
        <v>-3.3594722822849477E-3</v>
      </c>
      <c r="DA70">
        <f t="shared" si="15"/>
        <v>-3.3593621640726212E-3</v>
      </c>
      <c r="DB70">
        <f t="shared" si="15"/>
        <v>-3.3595257553489244E-3</v>
      </c>
      <c r="DC70">
        <f t="shared" si="15"/>
        <v>-3.3595312538770017E-3</v>
      </c>
      <c r="DD70">
        <f t="shared" si="15"/>
        <v>-3.3594710293027852E-3</v>
      </c>
      <c r="DE70">
        <f t="shared" si="15"/>
        <v>-3.3595912496595659E-3</v>
      </c>
      <c r="DF70">
        <f t="shared" si="15"/>
        <v>-3.3594441305970779E-3</v>
      </c>
      <c r="DG70">
        <f t="shared" si="15"/>
        <v>-3.3594045843630127E-3</v>
      </c>
      <c r="DH70">
        <f t="shared" si="15"/>
        <v>-3.3593724530744939E-3</v>
      </c>
      <c r="DI70">
        <f t="shared" si="15"/>
        <v>-3.3594043680720276E-3</v>
      </c>
      <c r="DJ70">
        <f t="shared" si="15"/>
        <v>-3.3595123532450533E-3</v>
      </c>
      <c r="DK70">
        <f t="shared" si="15"/>
        <v>-3.3593676748973067E-3</v>
      </c>
      <c r="DL70">
        <f t="shared" si="15"/>
        <v>-3.3595221961200128E-3</v>
      </c>
      <c r="DM70">
        <f t="shared" si="15"/>
        <v>-3.3594492502602158E-3</v>
      </c>
      <c r="DN70">
        <f t="shared" si="15"/>
        <v>-3.3594462131314451E-3</v>
      </c>
      <c r="DO70">
        <f t="shared" si="15"/>
        <v>-3.7052585603833954E-3</v>
      </c>
      <c r="DP70">
        <f t="shared" si="15"/>
        <v>-3.7051529185778698E-3</v>
      </c>
      <c r="DQ70">
        <f t="shared" si="15"/>
        <v>-3.7052011911866689E-3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3" sqref="A13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5"/>
  <sheetViews>
    <sheetView zoomScale="85" zoomScaleNormal="85" workbookViewId="0"/>
  </sheetViews>
  <sheetFormatPr defaultRowHeight="15"/>
  <sheetData>
    <row r="1" spans="1:9">
      <c r="A1" t="s">
        <v>24</v>
      </c>
    </row>
    <row r="2" spans="1:9">
      <c r="A2" s="7" t="s">
        <v>11</v>
      </c>
      <c r="B2" s="7"/>
      <c r="C2" s="7"/>
      <c r="D2" s="7"/>
      <c r="E2" s="7"/>
      <c r="F2" s="7" t="s">
        <v>12</v>
      </c>
      <c r="G2" s="7"/>
      <c r="H2" s="7"/>
      <c r="I2" s="7"/>
    </row>
    <row r="4" spans="1:9">
      <c r="A4" s="7"/>
      <c r="B4" s="7" t="s">
        <v>25</v>
      </c>
      <c r="C4" s="7"/>
      <c r="D4" s="7" t="s">
        <v>26</v>
      </c>
      <c r="E4" s="7"/>
      <c r="F4" s="7"/>
      <c r="G4" s="7" t="s">
        <v>25</v>
      </c>
      <c r="H4" s="7"/>
      <c r="I4" s="7" t="s">
        <v>26</v>
      </c>
    </row>
    <row r="5" spans="1:9">
      <c r="A5" s="7" t="s">
        <v>27</v>
      </c>
      <c r="B5" s="7" t="s">
        <v>28</v>
      </c>
      <c r="C5" s="7" t="s">
        <v>29</v>
      </c>
      <c r="D5" s="7" t="s">
        <v>29</v>
      </c>
      <c r="E5" s="7"/>
      <c r="F5" s="7" t="s">
        <v>27</v>
      </c>
      <c r="G5" s="7" t="s">
        <v>28</v>
      </c>
      <c r="H5" s="7" t="s">
        <v>29</v>
      </c>
      <c r="I5" s="7" t="s">
        <v>29</v>
      </c>
    </row>
    <row r="6" spans="1:9">
      <c r="A6" t="s">
        <v>30</v>
      </c>
      <c r="B6" s="8">
        <v>0</v>
      </c>
      <c r="C6" s="9">
        <v>1</v>
      </c>
      <c r="D6" s="9">
        <v>1</v>
      </c>
      <c r="F6" t="s">
        <v>30</v>
      </c>
      <c r="G6" s="8">
        <v>0</v>
      </c>
      <c r="H6" s="10">
        <v>1</v>
      </c>
      <c r="I6" s="10">
        <v>1</v>
      </c>
    </row>
    <row r="7" spans="1:9">
      <c r="A7">
        <v>21</v>
      </c>
      <c r="B7" s="8">
        <v>1E-3</v>
      </c>
      <c r="C7" s="9">
        <v>0.999</v>
      </c>
      <c r="D7" s="9">
        <v>0.996</v>
      </c>
      <c r="F7">
        <f t="shared" ref="F7:F21" si="0">A7</f>
        <v>21</v>
      </c>
      <c r="G7" s="8">
        <v>0</v>
      </c>
      <c r="H7" s="10">
        <v>1</v>
      </c>
      <c r="I7" s="10">
        <v>1</v>
      </c>
    </row>
    <row r="8" spans="1:9">
      <c r="A8">
        <v>22</v>
      </c>
      <c r="B8" s="8">
        <v>2E-3</v>
      </c>
      <c r="C8" s="9">
        <v>0.998</v>
      </c>
      <c r="D8" s="9">
        <v>0.99099999999999999</v>
      </c>
      <c r="F8">
        <f t="shared" si="0"/>
        <v>22</v>
      </c>
      <c r="G8" s="8">
        <v>0</v>
      </c>
      <c r="H8" s="10">
        <v>1</v>
      </c>
      <c r="I8" s="10">
        <v>1</v>
      </c>
    </row>
    <row r="9" spans="1:9">
      <c r="A9">
        <v>23</v>
      </c>
      <c r="B9" s="8">
        <v>3.0000000000000001E-3</v>
      </c>
      <c r="C9" s="9">
        <v>0.997</v>
      </c>
      <c r="D9" s="9">
        <v>0.98699999999999999</v>
      </c>
      <c r="F9">
        <f t="shared" si="0"/>
        <v>23</v>
      </c>
      <c r="G9" s="8">
        <v>0</v>
      </c>
      <c r="H9" s="10">
        <v>1</v>
      </c>
      <c r="I9" s="10">
        <v>1</v>
      </c>
    </row>
    <row r="10" spans="1:9">
      <c r="A10">
        <v>24</v>
      </c>
      <c r="B10" s="8">
        <v>4.0000000000000001E-3</v>
      </c>
      <c r="C10" s="9">
        <v>0.996</v>
      </c>
      <c r="D10" s="9">
        <v>0.98199999999999998</v>
      </c>
      <c r="F10">
        <f t="shared" si="0"/>
        <v>24</v>
      </c>
      <c r="G10" s="8">
        <v>0</v>
      </c>
      <c r="H10" s="10">
        <v>1</v>
      </c>
      <c r="I10" s="10">
        <v>1</v>
      </c>
    </row>
    <row r="11" spans="1:9">
      <c r="A11">
        <v>25</v>
      </c>
      <c r="B11" s="8">
        <v>5.0000000000000001E-3</v>
      </c>
      <c r="C11" s="9">
        <v>0.995</v>
      </c>
      <c r="D11" s="9">
        <v>0.97799999999999998</v>
      </c>
      <c r="F11">
        <f t="shared" si="0"/>
        <v>25</v>
      </c>
      <c r="G11" s="8">
        <v>0</v>
      </c>
      <c r="H11" s="10">
        <v>1</v>
      </c>
      <c r="I11" s="10">
        <v>1</v>
      </c>
    </row>
    <row r="12" spans="1:9">
      <c r="A12">
        <v>26</v>
      </c>
      <c r="B12" s="8">
        <v>6.0000000000000001E-3</v>
      </c>
      <c r="C12" s="9">
        <v>0.99399999999999999</v>
      </c>
      <c r="D12" s="9">
        <v>0.97299999999999998</v>
      </c>
      <c r="F12">
        <f t="shared" si="0"/>
        <v>26</v>
      </c>
      <c r="G12" s="8">
        <v>0</v>
      </c>
      <c r="H12" s="10">
        <v>1</v>
      </c>
      <c r="I12" s="10">
        <v>1</v>
      </c>
    </row>
    <row r="13" spans="1:9">
      <c r="A13">
        <v>27</v>
      </c>
      <c r="B13" s="8">
        <v>7.0000000000000001E-3</v>
      </c>
      <c r="C13" s="9">
        <v>0.99299999999999999</v>
      </c>
      <c r="D13" s="9">
        <v>0.96899999999999997</v>
      </c>
      <c r="F13">
        <f t="shared" si="0"/>
        <v>27</v>
      </c>
      <c r="G13" s="8">
        <v>0</v>
      </c>
      <c r="H13" s="10">
        <v>1</v>
      </c>
      <c r="I13" s="10">
        <v>1</v>
      </c>
    </row>
    <row r="14" spans="1:9">
      <c r="A14">
        <v>28</v>
      </c>
      <c r="B14" s="8">
        <v>8.0000000000000002E-3</v>
      </c>
      <c r="C14" s="9">
        <v>0.99199999999999999</v>
      </c>
      <c r="D14" s="9">
        <v>0.96499999999999997</v>
      </c>
      <c r="F14">
        <f t="shared" si="0"/>
        <v>28</v>
      </c>
      <c r="G14" s="8">
        <v>0</v>
      </c>
      <c r="H14" s="10">
        <v>1</v>
      </c>
      <c r="I14" s="10">
        <v>1</v>
      </c>
    </row>
    <row r="15" spans="1:9">
      <c r="A15">
        <v>29</v>
      </c>
      <c r="B15" s="8">
        <v>8.9999999999999993E-3</v>
      </c>
      <c r="C15" s="9">
        <v>0.99099999999999999</v>
      </c>
      <c r="D15" s="9">
        <v>0.96</v>
      </c>
      <c r="F15">
        <f t="shared" si="0"/>
        <v>29</v>
      </c>
      <c r="G15" s="8">
        <v>0</v>
      </c>
      <c r="H15" s="10">
        <v>1</v>
      </c>
      <c r="I15" s="10">
        <v>1</v>
      </c>
    </row>
    <row r="16" spans="1:9">
      <c r="A16">
        <v>30</v>
      </c>
      <c r="B16" s="8">
        <v>0.01</v>
      </c>
      <c r="C16" s="9">
        <v>0.99</v>
      </c>
      <c r="D16" s="9">
        <v>0.95599999999999996</v>
      </c>
      <c r="F16">
        <f t="shared" si="0"/>
        <v>30</v>
      </c>
      <c r="G16" s="8">
        <v>0</v>
      </c>
      <c r="H16" s="10">
        <v>1</v>
      </c>
      <c r="I16" s="10">
        <v>1</v>
      </c>
    </row>
    <row r="17" spans="1:9">
      <c r="A17">
        <f t="shared" ref="A17:A48" si="1">A16+1</f>
        <v>31</v>
      </c>
      <c r="B17" s="8">
        <f t="shared" ref="B17:B48" si="2">B16</f>
        <v>0.01</v>
      </c>
      <c r="C17" s="9">
        <f t="shared" ref="C17:C48" si="3">C16</f>
        <v>0.99</v>
      </c>
      <c r="D17" s="9">
        <f t="shared" ref="D17:D48" si="4">D16</f>
        <v>0.95599999999999996</v>
      </c>
      <c r="F17">
        <f t="shared" si="0"/>
        <v>31</v>
      </c>
      <c r="G17" s="8">
        <v>0</v>
      </c>
      <c r="H17" s="10">
        <v>1</v>
      </c>
      <c r="I17" s="10">
        <v>1</v>
      </c>
    </row>
    <row r="18" spans="1:9">
      <c r="A18">
        <f t="shared" si="1"/>
        <v>32</v>
      </c>
      <c r="B18" s="8">
        <f t="shared" si="2"/>
        <v>0.01</v>
      </c>
      <c r="C18" s="9">
        <f t="shared" si="3"/>
        <v>0.99</v>
      </c>
      <c r="D18" s="9">
        <f t="shared" si="4"/>
        <v>0.95599999999999996</v>
      </c>
      <c r="F18">
        <f t="shared" si="0"/>
        <v>32</v>
      </c>
      <c r="G18" s="8">
        <v>0</v>
      </c>
      <c r="H18" s="10">
        <v>1</v>
      </c>
      <c r="I18" s="10">
        <v>1</v>
      </c>
    </row>
    <row r="19" spans="1:9">
      <c r="A19">
        <f t="shared" si="1"/>
        <v>33</v>
      </c>
      <c r="B19" s="8">
        <f t="shared" si="2"/>
        <v>0.01</v>
      </c>
      <c r="C19" s="9">
        <f t="shared" si="3"/>
        <v>0.99</v>
      </c>
      <c r="D19" s="9">
        <f t="shared" si="4"/>
        <v>0.95599999999999996</v>
      </c>
      <c r="F19">
        <f t="shared" si="0"/>
        <v>33</v>
      </c>
      <c r="G19" s="8">
        <v>0</v>
      </c>
      <c r="H19" s="10">
        <v>1</v>
      </c>
      <c r="I19" s="10">
        <v>1</v>
      </c>
    </row>
    <row r="20" spans="1:9">
      <c r="A20">
        <f t="shared" si="1"/>
        <v>34</v>
      </c>
      <c r="B20" s="8">
        <f t="shared" si="2"/>
        <v>0.01</v>
      </c>
      <c r="C20" s="9">
        <f t="shared" si="3"/>
        <v>0.99</v>
      </c>
      <c r="D20" s="9">
        <f t="shared" si="4"/>
        <v>0.95599999999999996</v>
      </c>
      <c r="F20">
        <f t="shared" si="0"/>
        <v>34</v>
      </c>
      <c r="G20" s="8">
        <v>0</v>
      </c>
      <c r="H20" s="10">
        <v>1</v>
      </c>
      <c r="I20" s="10">
        <v>1</v>
      </c>
    </row>
    <row r="21" spans="1:9">
      <c r="A21">
        <f t="shared" si="1"/>
        <v>35</v>
      </c>
      <c r="B21" s="8">
        <f t="shared" si="2"/>
        <v>0.01</v>
      </c>
      <c r="C21" s="9">
        <f t="shared" si="3"/>
        <v>0.99</v>
      </c>
      <c r="D21" s="9">
        <f t="shared" si="4"/>
        <v>0.95599999999999996</v>
      </c>
      <c r="F21">
        <f t="shared" si="0"/>
        <v>35</v>
      </c>
      <c r="G21" s="8">
        <v>0</v>
      </c>
      <c r="H21" s="10">
        <v>1</v>
      </c>
      <c r="I21" s="10">
        <v>1</v>
      </c>
    </row>
    <row r="22" spans="1:9">
      <c r="A22">
        <f t="shared" si="1"/>
        <v>36</v>
      </c>
      <c r="B22" s="8">
        <f t="shared" si="2"/>
        <v>0.01</v>
      </c>
      <c r="C22" s="9">
        <f t="shared" si="3"/>
        <v>0.99</v>
      </c>
      <c r="D22" s="9">
        <f t="shared" si="4"/>
        <v>0.95599999999999996</v>
      </c>
      <c r="F22">
        <v>36</v>
      </c>
      <c r="G22" s="8">
        <v>5.0000000000000001E-4</v>
      </c>
      <c r="H22" s="10">
        <v>5.0000000000000001E-3</v>
      </c>
      <c r="I22" s="10">
        <v>0.998</v>
      </c>
    </row>
    <row r="23" spans="1:9">
      <c r="A23">
        <f t="shared" si="1"/>
        <v>37</v>
      </c>
      <c r="B23" s="8">
        <f t="shared" si="2"/>
        <v>0.01</v>
      </c>
      <c r="C23" s="9">
        <f t="shared" si="3"/>
        <v>0.99</v>
      </c>
      <c r="D23" s="9">
        <f t="shared" si="4"/>
        <v>0.95599999999999996</v>
      </c>
      <c r="F23">
        <v>37</v>
      </c>
      <c r="G23" s="8">
        <v>1E-3</v>
      </c>
      <c r="H23" s="10">
        <v>0.99</v>
      </c>
      <c r="I23" s="10">
        <v>0.996</v>
      </c>
    </row>
    <row r="24" spans="1:9">
      <c r="A24">
        <f t="shared" si="1"/>
        <v>38</v>
      </c>
      <c r="B24" s="8">
        <f t="shared" si="2"/>
        <v>0.01</v>
      </c>
      <c r="C24" s="9">
        <f t="shared" si="3"/>
        <v>0.99</v>
      </c>
      <c r="D24" s="9">
        <f t="shared" si="4"/>
        <v>0.95599999999999996</v>
      </c>
      <c r="F24">
        <v>38</v>
      </c>
      <c r="G24" s="8">
        <v>1.5E-3</v>
      </c>
      <c r="H24" s="10">
        <v>0.98499999999999999</v>
      </c>
      <c r="I24" s="10">
        <v>0.99299999999999999</v>
      </c>
    </row>
    <row r="25" spans="1:9">
      <c r="A25">
        <f t="shared" si="1"/>
        <v>39</v>
      </c>
      <c r="B25" s="8">
        <f t="shared" si="2"/>
        <v>0.01</v>
      </c>
      <c r="C25" s="9">
        <f t="shared" si="3"/>
        <v>0.99</v>
      </c>
      <c r="D25" s="9">
        <f t="shared" si="4"/>
        <v>0.95599999999999996</v>
      </c>
      <c r="F25">
        <v>39</v>
      </c>
      <c r="G25" s="8">
        <v>2E-3</v>
      </c>
      <c r="H25" s="10">
        <v>0.98</v>
      </c>
      <c r="I25" s="10">
        <v>0.99099999999999999</v>
      </c>
    </row>
    <row r="26" spans="1:9">
      <c r="A26">
        <f t="shared" si="1"/>
        <v>40</v>
      </c>
      <c r="B26" s="8">
        <f t="shared" si="2"/>
        <v>0.01</v>
      </c>
      <c r="C26" s="9">
        <f t="shared" si="3"/>
        <v>0.99</v>
      </c>
      <c r="D26" s="9">
        <f t="shared" si="4"/>
        <v>0.95599999999999996</v>
      </c>
      <c r="F26">
        <v>40</v>
      </c>
      <c r="G26" s="8">
        <v>2.5000000000000001E-3</v>
      </c>
      <c r="H26" s="10">
        <v>0.97499999999999998</v>
      </c>
      <c r="I26" s="10">
        <v>0.98899999999999999</v>
      </c>
    </row>
    <row r="27" spans="1:9">
      <c r="A27">
        <f t="shared" si="1"/>
        <v>41</v>
      </c>
      <c r="B27" s="8">
        <f t="shared" si="2"/>
        <v>0.01</v>
      </c>
      <c r="C27" s="9">
        <f t="shared" si="3"/>
        <v>0.99</v>
      </c>
      <c r="D27" s="9">
        <f t="shared" si="4"/>
        <v>0.95599999999999996</v>
      </c>
      <c r="F27">
        <v>41</v>
      </c>
      <c r="G27" s="8">
        <v>3.0000000000000001E-3</v>
      </c>
      <c r="H27" s="10">
        <v>0.97</v>
      </c>
      <c r="I27" s="10">
        <v>0.98699999999999999</v>
      </c>
    </row>
    <row r="28" spans="1:9">
      <c r="A28">
        <f t="shared" si="1"/>
        <v>42</v>
      </c>
      <c r="B28" s="8">
        <f t="shared" si="2"/>
        <v>0.01</v>
      </c>
      <c r="C28" s="9">
        <f t="shared" si="3"/>
        <v>0.99</v>
      </c>
      <c r="D28" s="9">
        <f t="shared" si="4"/>
        <v>0.95599999999999996</v>
      </c>
      <c r="F28">
        <v>42</v>
      </c>
      <c r="G28" s="8">
        <v>3.5000000000000001E-3</v>
      </c>
      <c r="H28" s="10">
        <v>0.96499999999999997</v>
      </c>
      <c r="I28" s="10">
        <v>0.98399999999999999</v>
      </c>
    </row>
    <row r="29" spans="1:9">
      <c r="A29">
        <f t="shared" si="1"/>
        <v>43</v>
      </c>
      <c r="B29" s="8">
        <f t="shared" si="2"/>
        <v>0.01</v>
      </c>
      <c r="C29" s="9">
        <f t="shared" si="3"/>
        <v>0.99</v>
      </c>
      <c r="D29" s="9">
        <f t="shared" si="4"/>
        <v>0.95599999999999996</v>
      </c>
      <c r="F29">
        <v>43</v>
      </c>
      <c r="G29" s="8">
        <v>4.0000000000000001E-3</v>
      </c>
      <c r="H29" s="10">
        <v>0.96</v>
      </c>
      <c r="I29" s="10">
        <v>0.98199999999999998</v>
      </c>
    </row>
    <row r="30" spans="1:9">
      <c r="A30">
        <f t="shared" si="1"/>
        <v>44</v>
      </c>
      <c r="B30" s="8">
        <f t="shared" si="2"/>
        <v>0.01</v>
      </c>
      <c r="C30" s="9">
        <f t="shared" si="3"/>
        <v>0.99</v>
      </c>
      <c r="D30" s="9">
        <f t="shared" si="4"/>
        <v>0.95599999999999996</v>
      </c>
      <c r="F30">
        <v>44</v>
      </c>
      <c r="G30" s="8">
        <v>4.4999999999999997E-3</v>
      </c>
      <c r="H30" s="10">
        <v>0.95499999999999996</v>
      </c>
      <c r="I30" s="10">
        <v>0.98</v>
      </c>
    </row>
    <row r="31" spans="1:9">
      <c r="A31">
        <f t="shared" si="1"/>
        <v>45</v>
      </c>
      <c r="B31" s="8">
        <f t="shared" si="2"/>
        <v>0.01</v>
      </c>
      <c r="C31" s="9">
        <f t="shared" si="3"/>
        <v>0.99</v>
      </c>
      <c r="D31" s="9">
        <f t="shared" si="4"/>
        <v>0.95599999999999996</v>
      </c>
      <c r="F31">
        <v>45</v>
      </c>
      <c r="G31" s="8">
        <v>5.0000000000000001E-3</v>
      </c>
      <c r="H31" s="10">
        <v>0.95</v>
      </c>
      <c r="I31" s="10">
        <v>0.97799999999999998</v>
      </c>
    </row>
    <row r="32" spans="1:9">
      <c r="A32">
        <f t="shared" si="1"/>
        <v>46</v>
      </c>
      <c r="B32" s="8">
        <f t="shared" si="2"/>
        <v>0.01</v>
      </c>
      <c r="C32" s="9">
        <f t="shared" si="3"/>
        <v>0.99</v>
      </c>
      <c r="D32" s="9">
        <f t="shared" si="4"/>
        <v>0.95599999999999996</v>
      </c>
      <c r="F32">
        <f t="shared" ref="F32:F65" si="5">A32</f>
        <v>46</v>
      </c>
      <c r="G32" s="8">
        <f t="shared" ref="G32:G65" si="6">G31</f>
        <v>5.0000000000000001E-3</v>
      </c>
      <c r="H32" s="9">
        <f t="shared" ref="H32:H65" si="7">H31</f>
        <v>0.95</v>
      </c>
      <c r="I32" s="9">
        <f t="shared" ref="I32:I65" si="8">I31</f>
        <v>0.97799999999999998</v>
      </c>
    </row>
    <row r="33" spans="1:9">
      <c r="A33">
        <f t="shared" si="1"/>
        <v>47</v>
      </c>
      <c r="B33" s="8">
        <f t="shared" si="2"/>
        <v>0.01</v>
      </c>
      <c r="C33" s="9">
        <f t="shared" si="3"/>
        <v>0.99</v>
      </c>
      <c r="D33" s="9">
        <f t="shared" si="4"/>
        <v>0.95599999999999996</v>
      </c>
      <c r="F33">
        <f t="shared" si="5"/>
        <v>47</v>
      </c>
      <c r="G33" s="8">
        <f t="shared" si="6"/>
        <v>5.0000000000000001E-3</v>
      </c>
      <c r="H33" s="9">
        <f t="shared" si="7"/>
        <v>0.95</v>
      </c>
      <c r="I33" s="9">
        <f t="shared" si="8"/>
        <v>0.97799999999999998</v>
      </c>
    </row>
    <row r="34" spans="1:9">
      <c r="A34">
        <f t="shared" si="1"/>
        <v>48</v>
      </c>
      <c r="B34" s="8">
        <f t="shared" si="2"/>
        <v>0.01</v>
      </c>
      <c r="C34" s="9">
        <f t="shared" si="3"/>
        <v>0.99</v>
      </c>
      <c r="D34" s="9">
        <f t="shared" si="4"/>
        <v>0.95599999999999996</v>
      </c>
      <c r="F34">
        <f t="shared" si="5"/>
        <v>48</v>
      </c>
      <c r="G34" s="8">
        <f t="shared" si="6"/>
        <v>5.0000000000000001E-3</v>
      </c>
      <c r="H34" s="9">
        <f t="shared" si="7"/>
        <v>0.95</v>
      </c>
      <c r="I34" s="9">
        <f t="shared" si="8"/>
        <v>0.97799999999999998</v>
      </c>
    </row>
    <row r="35" spans="1:9">
      <c r="A35">
        <f t="shared" si="1"/>
        <v>49</v>
      </c>
      <c r="B35" s="8">
        <f t="shared" si="2"/>
        <v>0.01</v>
      </c>
      <c r="C35" s="9">
        <f t="shared" si="3"/>
        <v>0.99</v>
      </c>
      <c r="D35" s="9">
        <f t="shared" si="4"/>
        <v>0.95599999999999996</v>
      </c>
      <c r="F35">
        <f t="shared" si="5"/>
        <v>49</v>
      </c>
      <c r="G35" s="8">
        <f t="shared" si="6"/>
        <v>5.0000000000000001E-3</v>
      </c>
      <c r="H35" s="9">
        <f t="shared" si="7"/>
        <v>0.95</v>
      </c>
      <c r="I35" s="9">
        <f t="shared" si="8"/>
        <v>0.97799999999999998</v>
      </c>
    </row>
    <row r="36" spans="1:9">
      <c r="A36">
        <f t="shared" si="1"/>
        <v>50</v>
      </c>
      <c r="B36" s="8">
        <f t="shared" si="2"/>
        <v>0.01</v>
      </c>
      <c r="C36" s="9">
        <f t="shared" si="3"/>
        <v>0.99</v>
      </c>
      <c r="D36" s="9">
        <f t="shared" si="4"/>
        <v>0.95599999999999996</v>
      </c>
      <c r="F36">
        <f t="shared" si="5"/>
        <v>50</v>
      </c>
      <c r="G36" s="8">
        <f t="shared" si="6"/>
        <v>5.0000000000000001E-3</v>
      </c>
      <c r="H36" s="9">
        <f t="shared" si="7"/>
        <v>0.95</v>
      </c>
      <c r="I36" s="9">
        <f t="shared" si="8"/>
        <v>0.97799999999999998</v>
      </c>
    </row>
    <row r="37" spans="1:9">
      <c r="A37">
        <f t="shared" si="1"/>
        <v>51</v>
      </c>
      <c r="B37" s="8">
        <f t="shared" si="2"/>
        <v>0.01</v>
      </c>
      <c r="C37" s="9">
        <f t="shared" si="3"/>
        <v>0.99</v>
      </c>
      <c r="D37" s="9">
        <f t="shared" si="4"/>
        <v>0.95599999999999996</v>
      </c>
      <c r="F37">
        <f t="shared" si="5"/>
        <v>51</v>
      </c>
      <c r="G37" s="8">
        <f t="shared" si="6"/>
        <v>5.0000000000000001E-3</v>
      </c>
      <c r="H37" s="9">
        <f t="shared" si="7"/>
        <v>0.95</v>
      </c>
      <c r="I37" s="9">
        <f t="shared" si="8"/>
        <v>0.97799999999999998</v>
      </c>
    </row>
    <row r="38" spans="1:9">
      <c r="A38">
        <f t="shared" si="1"/>
        <v>52</v>
      </c>
      <c r="B38" s="8">
        <f t="shared" si="2"/>
        <v>0.01</v>
      </c>
      <c r="C38" s="9">
        <f t="shared" si="3"/>
        <v>0.99</v>
      </c>
      <c r="D38" s="9">
        <f t="shared" si="4"/>
        <v>0.95599999999999996</v>
      </c>
      <c r="F38">
        <f t="shared" si="5"/>
        <v>52</v>
      </c>
      <c r="G38" s="8">
        <f t="shared" si="6"/>
        <v>5.0000000000000001E-3</v>
      </c>
      <c r="H38" s="9">
        <f t="shared" si="7"/>
        <v>0.95</v>
      </c>
      <c r="I38" s="9">
        <f t="shared" si="8"/>
        <v>0.97799999999999998</v>
      </c>
    </row>
    <row r="39" spans="1:9">
      <c r="A39">
        <f t="shared" si="1"/>
        <v>53</v>
      </c>
      <c r="B39" s="8">
        <f t="shared" si="2"/>
        <v>0.01</v>
      </c>
      <c r="C39" s="9">
        <f t="shared" si="3"/>
        <v>0.99</v>
      </c>
      <c r="D39" s="9">
        <f t="shared" si="4"/>
        <v>0.95599999999999996</v>
      </c>
      <c r="F39">
        <f t="shared" si="5"/>
        <v>53</v>
      </c>
      <c r="G39" s="8">
        <f t="shared" si="6"/>
        <v>5.0000000000000001E-3</v>
      </c>
      <c r="H39" s="9">
        <f t="shared" si="7"/>
        <v>0.95</v>
      </c>
      <c r="I39" s="9">
        <f t="shared" si="8"/>
        <v>0.97799999999999998</v>
      </c>
    </row>
    <row r="40" spans="1:9">
      <c r="A40">
        <f t="shared" si="1"/>
        <v>54</v>
      </c>
      <c r="B40" s="8">
        <f t="shared" si="2"/>
        <v>0.01</v>
      </c>
      <c r="C40" s="9">
        <f t="shared" si="3"/>
        <v>0.99</v>
      </c>
      <c r="D40" s="9">
        <f t="shared" si="4"/>
        <v>0.95599999999999996</v>
      </c>
      <c r="F40">
        <f t="shared" si="5"/>
        <v>54</v>
      </c>
      <c r="G40" s="8">
        <f t="shared" si="6"/>
        <v>5.0000000000000001E-3</v>
      </c>
      <c r="H40" s="9">
        <f t="shared" si="7"/>
        <v>0.95</v>
      </c>
      <c r="I40" s="9">
        <f t="shared" si="8"/>
        <v>0.97799999999999998</v>
      </c>
    </row>
    <row r="41" spans="1:9">
      <c r="A41">
        <f t="shared" si="1"/>
        <v>55</v>
      </c>
      <c r="B41" s="8">
        <f t="shared" si="2"/>
        <v>0.01</v>
      </c>
      <c r="C41" s="9">
        <f t="shared" si="3"/>
        <v>0.99</v>
      </c>
      <c r="D41" s="9">
        <f t="shared" si="4"/>
        <v>0.95599999999999996</v>
      </c>
      <c r="F41">
        <f t="shared" si="5"/>
        <v>55</v>
      </c>
      <c r="G41" s="8">
        <f t="shared" si="6"/>
        <v>5.0000000000000001E-3</v>
      </c>
      <c r="H41" s="9">
        <f t="shared" si="7"/>
        <v>0.95</v>
      </c>
      <c r="I41" s="9">
        <f t="shared" si="8"/>
        <v>0.97799999999999998</v>
      </c>
    </row>
    <row r="42" spans="1:9">
      <c r="A42">
        <f t="shared" si="1"/>
        <v>56</v>
      </c>
      <c r="B42" s="8">
        <f t="shared" si="2"/>
        <v>0.01</v>
      </c>
      <c r="C42" s="9">
        <f t="shared" si="3"/>
        <v>0.99</v>
      </c>
      <c r="D42" s="9">
        <f t="shared" si="4"/>
        <v>0.95599999999999996</v>
      </c>
      <c r="F42">
        <f t="shared" si="5"/>
        <v>56</v>
      </c>
      <c r="G42" s="8">
        <f t="shared" si="6"/>
        <v>5.0000000000000001E-3</v>
      </c>
      <c r="H42" s="9">
        <f t="shared" si="7"/>
        <v>0.95</v>
      </c>
      <c r="I42" s="9">
        <f t="shared" si="8"/>
        <v>0.97799999999999998</v>
      </c>
    </row>
    <row r="43" spans="1:9">
      <c r="A43">
        <f t="shared" si="1"/>
        <v>57</v>
      </c>
      <c r="B43" s="8">
        <f t="shared" si="2"/>
        <v>0.01</v>
      </c>
      <c r="C43" s="9">
        <f t="shared" si="3"/>
        <v>0.99</v>
      </c>
      <c r="D43" s="9">
        <f t="shared" si="4"/>
        <v>0.95599999999999996</v>
      </c>
      <c r="F43">
        <f t="shared" si="5"/>
        <v>57</v>
      </c>
      <c r="G43" s="8">
        <f t="shared" si="6"/>
        <v>5.0000000000000001E-3</v>
      </c>
      <c r="H43" s="9">
        <f t="shared" si="7"/>
        <v>0.95</v>
      </c>
      <c r="I43" s="9">
        <f t="shared" si="8"/>
        <v>0.97799999999999998</v>
      </c>
    </row>
    <row r="44" spans="1:9">
      <c r="A44">
        <f t="shared" si="1"/>
        <v>58</v>
      </c>
      <c r="B44" s="8">
        <f t="shared" si="2"/>
        <v>0.01</v>
      </c>
      <c r="C44" s="9">
        <f t="shared" si="3"/>
        <v>0.99</v>
      </c>
      <c r="D44" s="9">
        <f t="shared" si="4"/>
        <v>0.95599999999999996</v>
      </c>
      <c r="F44">
        <f t="shared" si="5"/>
        <v>58</v>
      </c>
      <c r="G44" s="8">
        <f t="shared" si="6"/>
        <v>5.0000000000000001E-3</v>
      </c>
      <c r="H44" s="9">
        <f t="shared" si="7"/>
        <v>0.95</v>
      </c>
      <c r="I44" s="9">
        <f t="shared" si="8"/>
        <v>0.97799999999999998</v>
      </c>
    </row>
    <row r="45" spans="1:9">
      <c r="A45">
        <f t="shared" si="1"/>
        <v>59</v>
      </c>
      <c r="B45" s="8">
        <f t="shared" si="2"/>
        <v>0.01</v>
      </c>
      <c r="C45" s="9">
        <f t="shared" si="3"/>
        <v>0.99</v>
      </c>
      <c r="D45" s="9">
        <f t="shared" si="4"/>
        <v>0.95599999999999996</v>
      </c>
      <c r="F45">
        <f t="shared" si="5"/>
        <v>59</v>
      </c>
      <c r="G45" s="8">
        <f t="shared" si="6"/>
        <v>5.0000000000000001E-3</v>
      </c>
      <c r="H45" s="9">
        <f t="shared" si="7"/>
        <v>0.95</v>
      </c>
      <c r="I45" s="9">
        <f t="shared" si="8"/>
        <v>0.97799999999999998</v>
      </c>
    </row>
    <row r="46" spans="1:9">
      <c r="A46">
        <f t="shared" si="1"/>
        <v>60</v>
      </c>
      <c r="B46" s="8">
        <f t="shared" si="2"/>
        <v>0.01</v>
      </c>
      <c r="C46" s="9">
        <f t="shared" si="3"/>
        <v>0.99</v>
      </c>
      <c r="D46" s="9">
        <f t="shared" si="4"/>
        <v>0.95599999999999996</v>
      </c>
      <c r="F46">
        <f t="shared" si="5"/>
        <v>60</v>
      </c>
      <c r="G46" s="8">
        <f t="shared" si="6"/>
        <v>5.0000000000000001E-3</v>
      </c>
      <c r="H46" s="9">
        <f t="shared" si="7"/>
        <v>0.95</v>
      </c>
      <c r="I46" s="9">
        <f t="shared" si="8"/>
        <v>0.97799999999999998</v>
      </c>
    </row>
    <row r="47" spans="1:9">
      <c r="A47">
        <f t="shared" si="1"/>
        <v>61</v>
      </c>
      <c r="B47" s="8">
        <f t="shared" si="2"/>
        <v>0.01</v>
      </c>
      <c r="C47" s="9">
        <f t="shared" si="3"/>
        <v>0.99</v>
      </c>
      <c r="D47" s="9">
        <f t="shared" si="4"/>
        <v>0.95599999999999996</v>
      </c>
      <c r="F47">
        <f t="shared" si="5"/>
        <v>61</v>
      </c>
      <c r="G47" s="8">
        <f t="shared" si="6"/>
        <v>5.0000000000000001E-3</v>
      </c>
      <c r="H47" s="9">
        <f t="shared" si="7"/>
        <v>0.95</v>
      </c>
      <c r="I47" s="9">
        <f t="shared" si="8"/>
        <v>0.97799999999999998</v>
      </c>
    </row>
    <row r="48" spans="1:9">
      <c r="A48">
        <f t="shared" si="1"/>
        <v>62</v>
      </c>
      <c r="B48" s="8">
        <f t="shared" si="2"/>
        <v>0.01</v>
      </c>
      <c r="C48" s="9">
        <f t="shared" si="3"/>
        <v>0.99</v>
      </c>
      <c r="D48" s="9">
        <f t="shared" si="4"/>
        <v>0.95599999999999996</v>
      </c>
      <c r="F48">
        <f t="shared" si="5"/>
        <v>62</v>
      </c>
      <c r="G48" s="8">
        <f t="shared" si="6"/>
        <v>5.0000000000000001E-3</v>
      </c>
      <c r="H48" s="9">
        <f t="shared" si="7"/>
        <v>0.95</v>
      </c>
      <c r="I48" s="9">
        <f t="shared" si="8"/>
        <v>0.97799999999999998</v>
      </c>
    </row>
    <row r="49" spans="1:9">
      <c r="A49">
        <f t="shared" ref="A49:A65" si="9">A48+1</f>
        <v>63</v>
      </c>
      <c r="B49" s="8">
        <f t="shared" ref="B49:B65" si="10">B48</f>
        <v>0.01</v>
      </c>
      <c r="C49" s="9">
        <f t="shared" ref="C49:C65" si="11">C48</f>
        <v>0.99</v>
      </c>
      <c r="D49" s="9">
        <f t="shared" ref="D49:D65" si="12">D48</f>
        <v>0.95599999999999996</v>
      </c>
      <c r="F49">
        <f t="shared" si="5"/>
        <v>63</v>
      </c>
      <c r="G49" s="8">
        <f t="shared" si="6"/>
        <v>5.0000000000000001E-3</v>
      </c>
      <c r="H49" s="9">
        <f t="shared" si="7"/>
        <v>0.95</v>
      </c>
      <c r="I49" s="9">
        <f t="shared" si="8"/>
        <v>0.97799999999999998</v>
      </c>
    </row>
    <row r="50" spans="1:9">
      <c r="A50">
        <f t="shared" si="9"/>
        <v>64</v>
      </c>
      <c r="B50" s="8">
        <f t="shared" si="10"/>
        <v>0.01</v>
      </c>
      <c r="C50" s="9">
        <f t="shared" si="11"/>
        <v>0.99</v>
      </c>
      <c r="D50" s="9">
        <f t="shared" si="12"/>
        <v>0.95599999999999996</v>
      </c>
      <c r="F50">
        <f t="shared" si="5"/>
        <v>64</v>
      </c>
      <c r="G50" s="8">
        <f t="shared" si="6"/>
        <v>5.0000000000000001E-3</v>
      </c>
      <c r="H50" s="9">
        <f t="shared" si="7"/>
        <v>0.95</v>
      </c>
      <c r="I50" s="9">
        <f t="shared" si="8"/>
        <v>0.97799999999999998</v>
      </c>
    </row>
    <row r="51" spans="1:9">
      <c r="A51">
        <f t="shared" si="9"/>
        <v>65</v>
      </c>
      <c r="B51" s="8">
        <f t="shared" si="10"/>
        <v>0.01</v>
      </c>
      <c r="C51" s="9">
        <f t="shared" si="11"/>
        <v>0.99</v>
      </c>
      <c r="D51" s="9">
        <f t="shared" si="12"/>
        <v>0.95599999999999996</v>
      </c>
      <c r="F51">
        <f t="shared" si="5"/>
        <v>65</v>
      </c>
      <c r="G51" s="8">
        <f t="shared" si="6"/>
        <v>5.0000000000000001E-3</v>
      </c>
      <c r="H51" s="9">
        <f t="shared" si="7"/>
        <v>0.95</v>
      </c>
      <c r="I51" s="9">
        <f t="shared" si="8"/>
        <v>0.97799999999999998</v>
      </c>
    </row>
    <row r="52" spans="1:9">
      <c r="A52">
        <f t="shared" si="9"/>
        <v>66</v>
      </c>
      <c r="B52" s="8">
        <f t="shared" si="10"/>
        <v>0.01</v>
      </c>
      <c r="C52" s="9">
        <f t="shared" si="11"/>
        <v>0.99</v>
      </c>
      <c r="D52" s="9">
        <f t="shared" si="12"/>
        <v>0.95599999999999996</v>
      </c>
      <c r="F52">
        <f t="shared" si="5"/>
        <v>66</v>
      </c>
      <c r="G52" s="8">
        <f t="shared" si="6"/>
        <v>5.0000000000000001E-3</v>
      </c>
      <c r="H52" s="9">
        <f t="shared" si="7"/>
        <v>0.95</v>
      </c>
      <c r="I52" s="9">
        <f t="shared" si="8"/>
        <v>0.97799999999999998</v>
      </c>
    </row>
    <row r="53" spans="1:9">
      <c r="A53">
        <f t="shared" si="9"/>
        <v>67</v>
      </c>
      <c r="B53" s="8">
        <f t="shared" si="10"/>
        <v>0.01</v>
      </c>
      <c r="C53" s="9">
        <f t="shared" si="11"/>
        <v>0.99</v>
      </c>
      <c r="D53" s="9">
        <f t="shared" si="12"/>
        <v>0.95599999999999996</v>
      </c>
      <c r="F53">
        <f t="shared" si="5"/>
        <v>67</v>
      </c>
      <c r="G53" s="8">
        <f t="shared" si="6"/>
        <v>5.0000000000000001E-3</v>
      </c>
      <c r="H53" s="9">
        <f t="shared" si="7"/>
        <v>0.95</v>
      </c>
      <c r="I53" s="9">
        <f t="shared" si="8"/>
        <v>0.97799999999999998</v>
      </c>
    </row>
    <row r="54" spans="1:9">
      <c r="A54">
        <f t="shared" si="9"/>
        <v>68</v>
      </c>
      <c r="B54" s="8">
        <f t="shared" si="10"/>
        <v>0.01</v>
      </c>
      <c r="C54" s="9">
        <f t="shared" si="11"/>
        <v>0.99</v>
      </c>
      <c r="D54" s="9">
        <f t="shared" si="12"/>
        <v>0.95599999999999996</v>
      </c>
      <c r="F54">
        <f t="shared" si="5"/>
        <v>68</v>
      </c>
      <c r="G54" s="8">
        <f t="shared" si="6"/>
        <v>5.0000000000000001E-3</v>
      </c>
      <c r="H54" s="9">
        <f t="shared" si="7"/>
        <v>0.95</v>
      </c>
      <c r="I54" s="9">
        <f t="shared" si="8"/>
        <v>0.97799999999999998</v>
      </c>
    </row>
    <row r="55" spans="1:9">
      <c r="A55">
        <f t="shared" si="9"/>
        <v>69</v>
      </c>
      <c r="B55" s="8">
        <f t="shared" si="10"/>
        <v>0.01</v>
      </c>
      <c r="C55" s="9">
        <f t="shared" si="11"/>
        <v>0.99</v>
      </c>
      <c r="D55" s="9">
        <f t="shared" si="12"/>
        <v>0.95599999999999996</v>
      </c>
      <c r="F55">
        <f t="shared" si="5"/>
        <v>69</v>
      </c>
      <c r="G55" s="8">
        <f t="shared" si="6"/>
        <v>5.0000000000000001E-3</v>
      </c>
      <c r="H55" s="9">
        <f t="shared" si="7"/>
        <v>0.95</v>
      </c>
      <c r="I55" s="9">
        <f t="shared" si="8"/>
        <v>0.97799999999999998</v>
      </c>
    </row>
    <row r="56" spans="1:9">
      <c r="A56">
        <f t="shared" si="9"/>
        <v>70</v>
      </c>
      <c r="B56" s="8">
        <f t="shared" si="10"/>
        <v>0.01</v>
      </c>
      <c r="C56" s="9">
        <f t="shared" si="11"/>
        <v>0.99</v>
      </c>
      <c r="D56" s="9">
        <f t="shared" si="12"/>
        <v>0.95599999999999996</v>
      </c>
      <c r="F56">
        <f t="shared" si="5"/>
        <v>70</v>
      </c>
      <c r="G56" s="8">
        <f t="shared" si="6"/>
        <v>5.0000000000000001E-3</v>
      </c>
      <c r="H56" s="9">
        <f t="shared" si="7"/>
        <v>0.95</v>
      </c>
      <c r="I56" s="9">
        <f t="shared" si="8"/>
        <v>0.97799999999999998</v>
      </c>
    </row>
    <row r="57" spans="1:9">
      <c r="A57">
        <f t="shared" si="9"/>
        <v>71</v>
      </c>
      <c r="B57" s="8">
        <f t="shared" si="10"/>
        <v>0.01</v>
      </c>
      <c r="C57" s="9">
        <f t="shared" si="11"/>
        <v>0.99</v>
      </c>
      <c r="D57" s="9">
        <f t="shared" si="12"/>
        <v>0.95599999999999996</v>
      </c>
      <c r="F57">
        <f t="shared" si="5"/>
        <v>71</v>
      </c>
      <c r="G57" s="8">
        <f t="shared" si="6"/>
        <v>5.0000000000000001E-3</v>
      </c>
      <c r="H57" s="9">
        <f t="shared" si="7"/>
        <v>0.95</v>
      </c>
      <c r="I57" s="9">
        <f t="shared" si="8"/>
        <v>0.97799999999999998</v>
      </c>
    </row>
    <row r="58" spans="1:9">
      <c r="A58">
        <f t="shared" si="9"/>
        <v>72</v>
      </c>
      <c r="B58" s="8">
        <f t="shared" si="10"/>
        <v>0.01</v>
      </c>
      <c r="C58" s="9">
        <f t="shared" si="11"/>
        <v>0.99</v>
      </c>
      <c r="D58" s="9">
        <f t="shared" si="12"/>
        <v>0.95599999999999996</v>
      </c>
      <c r="F58">
        <f t="shared" si="5"/>
        <v>72</v>
      </c>
      <c r="G58" s="8">
        <f t="shared" si="6"/>
        <v>5.0000000000000001E-3</v>
      </c>
      <c r="H58" s="9">
        <f t="shared" si="7"/>
        <v>0.95</v>
      </c>
      <c r="I58" s="9">
        <f t="shared" si="8"/>
        <v>0.97799999999999998</v>
      </c>
    </row>
    <row r="59" spans="1:9">
      <c r="A59">
        <f t="shared" si="9"/>
        <v>73</v>
      </c>
      <c r="B59" s="8">
        <f t="shared" si="10"/>
        <v>0.01</v>
      </c>
      <c r="C59" s="9">
        <f t="shared" si="11"/>
        <v>0.99</v>
      </c>
      <c r="D59" s="9">
        <f t="shared" si="12"/>
        <v>0.95599999999999996</v>
      </c>
      <c r="F59">
        <f t="shared" si="5"/>
        <v>73</v>
      </c>
      <c r="G59" s="8">
        <f t="shared" si="6"/>
        <v>5.0000000000000001E-3</v>
      </c>
      <c r="H59" s="9">
        <f t="shared" si="7"/>
        <v>0.95</v>
      </c>
      <c r="I59" s="9">
        <f t="shared" si="8"/>
        <v>0.97799999999999998</v>
      </c>
    </row>
    <row r="60" spans="1:9">
      <c r="A60">
        <f t="shared" si="9"/>
        <v>74</v>
      </c>
      <c r="B60" s="8">
        <f t="shared" si="10"/>
        <v>0.01</v>
      </c>
      <c r="C60" s="9">
        <f t="shared" si="11"/>
        <v>0.99</v>
      </c>
      <c r="D60" s="9">
        <f t="shared" si="12"/>
        <v>0.95599999999999996</v>
      </c>
      <c r="F60">
        <f t="shared" si="5"/>
        <v>74</v>
      </c>
      <c r="G60" s="8">
        <f t="shared" si="6"/>
        <v>5.0000000000000001E-3</v>
      </c>
      <c r="H60" s="9">
        <f t="shared" si="7"/>
        <v>0.95</v>
      </c>
      <c r="I60" s="9">
        <f t="shared" si="8"/>
        <v>0.97799999999999998</v>
      </c>
    </row>
    <row r="61" spans="1:9">
      <c r="A61">
        <f t="shared" si="9"/>
        <v>75</v>
      </c>
      <c r="B61" s="8">
        <f t="shared" si="10"/>
        <v>0.01</v>
      </c>
      <c r="C61" s="9">
        <f t="shared" si="11"/>
        <v>0.99</v>
      </c>
      <c r="D61" s="9">
        <f t="shared" si="12"/>
        <v>0.95599999999999996</v>
      </c>
      <c r="F61">
        <f t="shared" si="5"/>
        <v>75</v>
      </c>
      <c r="G61" s="8">
        <f t="shared" si="6"/>
        <v>5.0000000000000001E-3</v>
      </c>
      <c r="H61" s="9">
        <f t="shared" si="7"/>
        <v>0.95</v>
      </c>
      <c r="I61" s="9">
        <f t="shared" si="8"/>
        <v>0.97799999999999998</v>
      </c>
    </row>
    <row r="62" spans="1:9">
      <c r="A62">
        <f t="shared" si="9"/>
        <v>76</v>
      </c>
      <c r="B62" s="8">
        <f t="shared" si="10"/>
        <v>0.01</v>
      </c>
      <c r="C62" s="9">
        <f t="shared" si="11"/>
        <v>0.99</v>
      </c>
      <c r="D62" s="9">
        <f t="shared" si="12"/>
        <v>0.95599999999999996</v>
      </c>
      <c r="F62">
        <f t="shared" si="5"/>
        <v>76</v>
      </c>
      <c r="G62" s="8">
        <f t="shared" si="6"/>
        <v>5.0000000000000001E-3</v>
      </c>
      <c r="H62" s="9">
        <f t="shared" si="7"/>
        <v>0.95</v>
      </c>
      <c r="I62" s="9">
        <f t="shared" si="8"/>
        <v>0.97799999999999998</v>
      </c>
    </row>
    <row r="63" spans="1:9">
      <c r="A63">
        <f t="shared" si="9"/>
        <v>77</v>
      </c>
      <c r="B63" s="8">
        <f t="shared" si="10"/>
        <v>0.01</v>
      </c>
      <c r="C63" s="9">
        <f t="shared" si="11"/>
        <v>0.99</v>
      </c>
      <c r="D63" s="9">
        <f t="shared" si="12"/>
        <v>0.95599999999999996</v>
      </c>
      <c r="F63">
        <f t="shared" si="5"/>
        <v>77</v>
      </c>
      <c r="G63" s="8">
        <f t="shared" si="6"/>
        <v>5.0000000000000001E-3</v>
      </c>
      <c r="H63" s="9">
        <f t="shared" si="7"/>
        <v>0.95</v>
      </c>
      <c r="I63" s="9">
        <f t="shared" si="8"/>
        <v>0.97799999999999998</v>
      </c>
    </row>
    <row r="64" spans="1:9">
      <c r="A64">
        <f t="shared" si="9"/>
        <v>78</v>
      </c>
      <c r="B64" s="8">
        <f t="shared" si="10"/>
        <v>0.01</v>
      </c>
      <c r="C64" s="9">
        <f t="shared" si="11"/>
        <v>0.99</v>
      </c>
      <c r="D64" s="9">
        <f t="shared" si="12"/>
        <v>0.95599999999999996</v>
      </c>
      <c r="F64">
        <f t="shared" si="5"/>
        <v>78</v>
      </c>
      <c r="G64" s="8">
        <f t="shared" si="6"/>
        <v>5.0000000000000001E-3</v>
      </c>
      <c r="H64" s="9">
        <f t="shared" si="7"/>
        <v>0.95</v>
      </c>
      <c r="I64" s="9">
        <f t="shared" si="8"/>
        <v>0.97799999999999998</v>
      </c>
    </row>
    <row r="65" spans="1:9">
      <c r="A65">
        <f t="shared" si="9"/>
        <v>79</v>
      </c>
      <c r="B65" s="8">
        <f t="shared" si="10"/>
        <v>0.01</v>
      </c>
      <c r="C65" s="9">
        <f t="shared" si="11"/>
        <v>0.99</v>
      </c>
      <c r="D65" s="9">
        <f t="shared" si="12"/>
        <v>0.95599999999999996</v>
      </c>
      <c r="F65">
        <f t="shared" si="5"/>
        <v>79</v>
      </c>
      <c r="G65" s="8">
        <f t="shared" si="6"/>
        <v>5.0000000000000001E-3</v>
      </c>
      <c r="H65" s="9">
        <f t="shared" si="7"/>
        <v>0.95</v>
      </c>
      <c r="I65" s="9">
        <f t="shared" si="8"/>
        <v>0.97799999999999998</v>
      </c>
    </row>
    <row r="66" spans="1:9">
      <c r="A66">
        <v>80</v>
      </c>
      <c r="B66" s="8">
        <v>0.01</v>
      </c>
      <c r="C66" s="9">
        <v>0.99</v>
      </c>
      <c r="D66" s="9">
        <v>0.95599999999999996</v>
      </c>
      <c r="F66">
        <v>80</v>
      </c>
      <c r="G66" s="8">
        <v>5.0000000000000001E-3</v>
      </c>
      <c r="H66" s="10">
        <v>0.95</v>
      </c>
      <c r="I66" s="10">
        <v>0.97799999999999998</v>
      </c>
    </row>
    <row r="67" spans="1:9">
      <c r="A67">
        <v>81</v>
      </c>
      <c r="B67" s="8">
        <v>8.9999999999999993E-3</v>
      </c>
      <c r="C67" s="9">
        <v>0.99099999999999999</v>
      </c>
      <c r="D67" s="9">
        <v>0.96</v>
      </c>
      <c r="F67">
        <v>81</v>
      </c>
      <c r="G67" s="8">
        <v>4.4999999999999997E-3</v>
      </c>
      <c r="H67" s="10">
        <v>0.95499999999999996</v>
      </c>
      <c r="I67" s="10">
        <v>0.98</v>
      </c>
    </row>
    <row r="68" spans="1:9">
      <c r="A68">
        <v>82</v>
      </c>
      <c r="B68" s="8">
        <v>8.0000000000000002E-3</v>
      </c>
      <c r="C68" s="9">
        <v>0.99199999999999999</v>
      </c>
      <c r="D68" s="9">
        <v>0.96499999999999997</v>
      </c>
      <c r="F68">
        <v>82</v>
      </c>
      <c r="G68" s="8">
        <v>4.0000000000000001E-3</v>
      </c>
      <c r="H68" s="10">
        <v>0.96</v>
      </c>
      <c r="I68" s="10">
        <v>0.98199999999999998</v>
      </c>
    </row>
    <row r="69" spans="1:9">
      <c r="A69">
        <v>83</v>
      </c>
      <c r="B69" s="8">
        <v>7.0000000000000001E-3</v>
      </c>
      <c r="C69" s="9">
        <v>0.99299999999999999</v>
      </c>
      <c r="D69" s="9">
        <v>0.96899999999999997</v>
      </c>
      <c r="F69">
        <v>83</v>
      </c>
      <c r="G69" s="8">
        <v>3.5000000000000001E-3</v>
      </c>
      <c r="H69" s="10">
        <v>0.96499999999999997</v>
      </c>
      <c r="I69" s="10">
        <v>0.98399999999999999</v>
      </c>
    </row>
    <row r="70" spans="1:9">
      <c r="A70">
        <v>84</v>
      </c>
      <c r="B70" s="8">
        <v>6.0000000000000001E-3</v>
      </c>
      <c r="C70" s="9">
        <v>0.99399999999999999</v>
      </c>
      <c r="D70" s="9">
        <v>0.97299999999999998</v>
      </c>
      <c r="F70">
        <v>84</v>
      </c>
      <c r="G70" s="8">
        <v>3.0000000000000001E-3</v>
      </c>
      <c r="H70" s="10">
        <v>0.97</v>
      </c>
      <c r="I70" s="10">
        <v>0.98699999999999999</v>
      </c>
    </row>
    <row r="71" spans="1:9">
      <c r="A71">
        <v>85</v>
      </c>
      <c r="B71" s="8">
        <v>5.0000000000000001E-3</v>
      </c>
      <c r="C71" s="9">
        <v>0.995</v>
      </c>
      <c r="D71" s="9">
        <v>0.97799999999999998</v>
      </c>
      <c r="F71">
        <v>85</v>
      </c>
      <c r="G71" s="8">
        <v>2.5000000000000001E-3</v>
      </c>
      <c r="H71" s="10">
        <v>0.97499999999999998</v>
      </c>
      <c r="I71" s="10">
        <v>0.98899999999999999</v>
      </c>
    </row>
    <row r="72" spans="1:9">
      <c r="A72">
        <v>86</v>
      </c>
      <c r="B72" s="8">
        <v>4.0000000000000001E-3</v>
      </c>
      <c r="C72" s="9">
        <v>0.996</v>
      </c>
      <c r="D72" s="9">
        <v>0.98199999999999998</v>
      </c>
      <c r="F72">
        <v>86</v>
      </c>
      <c r="G72" s="8">
        <v>2E-3</v>
      </c>
      <c r="H72" s="10">
        <v>0.98</v>
      </c>
      <c r="I72" s="10">
        <v>0.99099999999999999</v>
      </c>
    </row>
    <row r="73" spans="1:9">
      <c r="A73">
        <v>87</v>
      </c>
      <c r="B73" s="8">
        <v>3.0000000000000001E-3</v>
      </c>
      <c r="C73" s="9">
        <v>0.997</v>
      </c>
      <c r="D73" s="9">
        <v>0.98699999999999999</v>
      </c>
      <c r="F73">
        <v>87</v>
      </c>
      <c r="G73" s="8">
        <v>1.5E-3</v>
      </c>
      <c r="H73" s="10">
        <v>0.98499999999999999</v>
      </c>
      <c r="I73" s="10">
        <v>0.99299999999999999</v>
      </c>
    </row>
    <row r="74" spans="1:9">
      <c r="A74">
        <v>88</v>
      </c>
      <c r="B74" s="8">
        <v>2E-3</v>
      </c>
      <c r="C74" s="9">
        <v>0.998</v>
      </c>
      <c r="D74" s="9">
        <v>0.99099999999999999</v>
      </c>
      <c r="F74">
        <v>88</v>
      </c>
      <c r="G74" s="8">
        <v>1E-3</v>
      </c>
      <c r="H74" s="10">
        <v>0.99</v>
      </c>
      <c r="I74" s="10">
        <v>0.996</v>
      </c>
    </row>
    <row r="75" spans="1:9">
      <c r="A75">
        <v>89</v>
      </c>
      <c r="B75" s="8">
        <v>1E-3</v>
      </c>
      <c r="C75" s="9">
        <v>0.999</v>
      </c>
      <c r="D75" s="9">
        <v>0.996</v>
      </c>
      <c r="F75">
        <v>89</v>
      </c>
      <c r="G75" s="8">
        <v>5.0000000000000001E-4</v>
      </c>
      <c r="H75" s="10">
        <v>0.995</v>
      </c>
      <c r="I75" s="10">
        <v>0.999</v>
      </c>
    </row>
    <row r="76" spans="1:9">
      <c r="A76">
        <v>90</v>
      </c>
      <c r="B76" s="8">
        <v>0</v>
      </c>
      <c r="C76" s="9">
        <v>1</v>
      </c>
      <c r="D76" s="9">
        <v>1</v>
      </c>
      <c r="F76">
        <v>90</v>
      </c>
      <c r="G76" s="8">
        <v>0</v>
      </c>
      <c r="H76" s="9">
        <v>1</v>
      </c>
      <c r="I76" s="9">
        <v>1</v>
      </c>
    </row>
    <row r="77" spans="1:9">
      <c r="A77">
        <f>+A76+1</f>
        <v>91</v>
      </c>
      <c r="B77" s="8">
        <v>0</v>
      </c>
      <c r="C77" s="9">
        <v>1</v>
      </c>
      <c r="D77" s="9">
        <v>1</v>
      </c>
      <c r="F77">
        <f>+F76+1</f>
        <v>91</v>
      </c>
      <c r="G77" s="8">
        <v>0</v>
      </c>
      <c r="H77" s="9">
        <v>1</v>
      </c>
      <c r="I77" s="9">
        <v>1</v>
      </c>
    </row>
    <row r="78" spans="1:9">
      <c r="A78">
        <f t="shared" ref="A78:A86" si="13">+A77+1</f>
        <v>92</v>
      </c>
      <c r="B78" s="8">
        <v>0</v>
      </c>
      <c r="C78" s="9">
        <v>1</v>
      </c>
      <c r="D78" s="9">
        <v>1</v>
      </c>
      <c r="F78">
        <f t="shared" ref="F78:F105" si="14">+F77+1</f>
        <v>92</v>
      </c>
      <c r="G78" s="8">
        <v>0</v>
      </c>
      <c r="H78" s="9">
        <v>1</v>
      </c>
      <c r="I78" s="9">
        <v>1</v>
      </c>
    </row>
    <row r="79" spans="1:9">
      <c r="A79">
        <f t="shared" si="13"/>
        <v>93</v>
      </c>
      <c r="B79" s="8">
        <v>0</v>
      </c>
      <c r="C79" s="9">
        <v>1</v>
      </c>
      <c r="D79" s="9">
        <v>1</v>
      </c>
      <c r="F79">
        <f t="shared" si="14"/>
        <v>93</v>
      </c>
      <c r="G79" s="8">
        <v>0</v>
      </c>
      <c r="H79" s="9">
        <v>1</v>
      </c>
      <c r="I79" s="9">
        <v>1</v>
      </c>
    </row>
    <row r="80" spans="1:9">
      <c r="A80">
        <f t="shared" si="13"/>
        <v>94</v>
      </c>
      <c r="B80" s="8">
        <v>0</v>
      </c>
      <c r="C80" s="9">
        <v>1</v>
      </c>
      <c r="D80" s="9">
        <v>1</v>
      </c>
      <c r="F80">
        <f t="shared" si="14"/>
        <v>94</v>
      </c>
      <c r="G80" s="8">
        <v>0</v>
      </c>
      <c r="H80" s="9">
        <v>1</v>
      </c>
      <c r="I80" s="9">
        <v>1</v>
      </c>
    </row>
    <row r="81" spans="1:9">
      <c r="A81">
        <f t="shared" si="13"/>
        <v>95</v>
      </c>
      <c r="B81" s="8">
        <v>0</v>
      </c>
      <c r="C81" s="9">
        <v>1</v>
      </c>
      <c r="D81" s="9">
        <v>1</v>
      </c>
      <c r="F81">
        <f t="shared" si="14"/>
        <v>95</v>
      </c>
      <c r="G81" s="8">
        <v>0</v>
      </c>
      <c r="H81" s="9">
        <v>1</v>
      </c>
      <c r="I81" s="9">
        <v>1</v>
      </c>
    </row>
    <row r="82" spans="1:9">
      <c r="A82">
        <f t="shared" si="13"/>
        <v>96</v>
      </c>
      <c r="B82" s="8">
        <v>0</v>
      </c>
      <c r="C82" s="9">
        <v>1</v>
      </c>
      <c r="D82" s="9">
        <v>1</v>
      </c>
      <c r="F82">
        <f t="shared" si="14"/>
        <v>96</v>
      </c>
      <c r="G82" s="8">
        <v>0</v>
      </c>
      <c r="H82" s="9">
        <v>1</v>
      </c>
      <c r="I82" s="9">
        <v>1</v>
      </c>
    </row>
    <row r="83" spans="1:9">
      <c r="A83">
        <f t="shared" si="13"/>
        <v>97</v>
      </c>
      <c r="B83" s="8">
        <v>0</v>
      </c>
      <c r="C83" s="9">
        <v>1</v>
      </c>
      <c r="D83" s="9">
        <v>1</v>
      </c>
      <c r="F83">
        <f t="shared" si="14"/>
        <v>97</v>
      </c>
      <c r="G83" s="8">
        <v>0</v>
      </c>
      <c r="H83" s="9">
        <v>1</v>
      </c>
      <c r="I83" s="9">
        <v>1</v>
      </c>
    </row>
    <row r="84" spans="1:9">
      <c r="A84">
        <f t="shared" si="13"/>
        <v>98</v>
      </c>
      <c r="B84" s="8">
        <v>0</v>
      </c>
      <c r="C84" s="9">
        <v>1</v>
      </c>
      <c r="D84" s="9">
        <v>1</v>
      </c>
      <c r="F84">
        <f t="shared" si="14"/>
        <v>98</v>
      </c>
      <c r="G84" s="8">
        <v>0</v>
      </c>
      <c r="H84" s="9">
        <v>1</v>
      </c>
      <c r="I84" s="9">
        <v>1</v>
      </c>
    </row>
    <row r="85" spans="1:9">
      <c r="A85">
        <f t="shared" si="13"/>
        <v>99</v>
      </c>
      <c r="B85" s="8">
        <v>0</v>
      </c>
      <c r="C85" s="9">
        <v>1</v>
      </c>
      <c r="D85" s="9">
        <v>1</v>
      </c>
      <c r="F85">
        <f t="shared" si="14"/>
        <v>99</v>
      </c>
      <c r="G85" s="8">
        <v>0</v>
      </c>
      <c r="H85" s="9">
        <v>1</v>
      </c>
      <c r="I85" s="9">
        <v>1</v>
      </c>
    </row>
    <row r="86" spans="1:9">
      <c r="A86">
        <f t="shared" si="13"/>
        <v>100</v>
      </c>
      <c r="B86" s="8">
        <v>0</v>
      </c>
      <c r="C86" s="9">
        <v>1</v>
      </c>
      <c r="D86" s="9">
        <v>1</v>
      </c>
      <c r="F86">
        <f t="shared" si="14"/>
        <v>100</v>
      </c>
      <c r="G86" s="8">
        <v>0</v>
      </c>
      <c r="H86" s="9">
        <v>1</v>
      </c>
      <c r="I86" s="9">
        <v>1</v>
      </c>
    </row>
    <row r="87" spans="1:9">
      <c r="A87">
        <f t="shared" ref="A87:A95" si="15">+A86+1</f>
        <v>101</v>
      </c>
      <c r="B87" s="8">
        <v>0</v>
      </c>
      <c r="C87" s="9">
        <v>1</v>
      </c>
      <c r="D87" s="9">
        <v>1</v>
      </c>
      <c r="F87">
        <f t="shared" si="14"/>
        <v>101</v>
      </c>
      <c r="G87" s="8">
        <v>0</v>
      </c>
      <c r="H87" s="9">
        <v>1</v>
      </c>
      <c r="I87" s="9">
        <v>1</v>
      </c>
    </row>
    <row r="88" spans="1:9">
      <c r="A88">
        <f t="shared" si="15"/>
        <v>102</v>
      </c>
      <c r="B88" s="8">
        <v>0</v>
      </c>
      <c r="C88" s="9">
        <v>1</v>
      </c>
      <c r="D88" s="9">
        <v>1</v>
      </c>
      <c r="F88">
        <f t="shared" si="14"/>
        <v>102</v>
      </c>
      <c r="G88" s="8">
        <v>0</v>
      </c>
      <c r="H88" s="9">
        <v>1</v>
      </c>
      <c r="I88" s="9">
        <v>1</v>
      </c>
    </row>
    <row r="89" spans="1:9">
      <c r="A89">
        <f t="shared" si="15"/>
        <v>103</v>
      </c>
      <c r="B89" s="8">
        <v>0</v>
      </c>
      <c r="C89" s="9">
        <v>1</v>
      </c>
      <c r="D89" s="9">
        <v>1</v>
      </c>
      <c r="F89">
        <f t="shared" si="14"/>
        <v>103</v>
      </c>
      <c r="G89" s="8">
        <v>0</v>
      </c>
      <c r="H89" s="9">
        <v>1</v>
      </c>
      <c r="I89" s="9">
        <v>1</v>
      </c>
    </row>
    <row r="90" spans="1:9">
      <c r="A90">
        <f t="shared" si="15"/>
        <v>104</v>
      </c>
      <c r="B90" s="8">
        <v>0</v>
      </c>
      <c r="C90" s="9">
        <v>1</v>
      </c>
      <c r="D90" s="9">
        <v>1</v>
      </c>
      <c r="F90">
        <f t="shared" si="14"/>
        <v>104</v>
      </c>
      <c r="G90" s="8">
        <v>0</v>
      </c>
      <c r="H90" s="9">
        <v>1</v>
      </c>
      <c r="I90" s="9">
        <v>1</v>
      </c>
    </row>
    <row r="91" spans="1:9">
      <c r="A91">
        <f t="shared" si="15"/>
        <v>105</v>
      </c>
      <c r="B91" s="8">
        <v>0</v>
      </c>
      <c r="C91" s="9">
        <v>1</v>
      </c>
      <c r="D91" s="9">
        <v>1</v>
      </c>
      <c r="F91">
        <f t="shared" si="14"/>
        <v>105</v>
      </c>
      <c r="G91" s="8">
        <v>0</v>
      </c>
      <c r="H91" s="9">
        <v>1</v>
      </c>
      <c r="I91" s="9">
        <v>1</v>
      </c>
    </row>
    <row r="92" spans="1:9">
      <c r="A92">
        <f t="shared" si="15"/>
        <v>106</v>
      </c>
      <c r="B92" s="8">
        <v>0</v>
      </c>
      <c r="C92" s="9">
        <v>1</v>
      </c>
      <c r="D92" s="9">
        <v>1</v>
      </c>
      <c r="F92">
        <f t="shared" si="14"/>
        <v>106</v>
      </c>
      <c r="G92" s="8">
        <v>0</v>
      </c>
      <c r="H92" s="9">
        <v>1</v>
      </c>
      <c r="I92" s="9">
        <v>1</v>
      </c>
    </row>
    <row r="93" spans="1:9">
      <c r="A93">
        <f t="shared" si="15"/>
        <v>107</v>
      </c>
      <c r="B93" s="8">
        <v>0</v>
      </c>
      <c r="C93" s="9">
        <v>1</v>
      </c>
      <c r="D93" s="9">
        <v>1</v>
      </c>
      <c r="F93">
        <f t="shared" si="14"/>
        <v>107</v>
      </c>
      <c r="G93" s="8">
        <v>0</v>
      </c>
      <c r="H93" s="9">
        <v>1</v>
      </c>
      <c r="I93" s="9">
        <v>1</v>
      </c>
    </row>
    <row r="94" spans="1:9">
      <c r="A94">
        <f t="shared" si="15"/>
        <v>108</v>
      </c>
      <c r="B94" s="8">
        <v>0</v>
      </c>
      <c r="C94" s="9">
        <v>1</v>
      </c>
      <c r="D94" s="9">
        <v>1</v>
      </c>
      <c r="F94">
        <f t="shared" si="14"/>
        <v>108</v>
      </c>
      <c r="G94" s="8">
        <v>0</v>
      </c>
      <c r="H94" s="9">
        <v>1</v>
      </c>
      <c r="I94" s="9">
        <v>1</v>
      </c>
    </row>
    <row r="95" spans="1:9">
      <c r="A95">
        <f t="shared" si="15"/>
        <v>109</v>
      </c>
      <c r="B95" s="8">
        <v>0</v>
      </c>
      <c r="C95" s="9">
        <v>1</v>
      </c>
      <c r="D95" s="9">
        <v>1</v>
      </c>
      <c r="F95">
        <f t="shared" si="14"/>
        <v>109</v>
      </c>
      <c r="G95" s="8">
        <v>0</v>
      </c>
      <c r="H95" s="9">
        <v>1</v>
      </c>
      <c r="I95" s="9">
        <v>1</v>
      </c>
    </row>
    <row r="96" spans="1:9">
      <c r="A96">
        <f t="shared" ref="A96" si="16">+A95+1</f>
        <v>110</v>
      </c>
      <c r="B96" s="8">
        <v>0</v>
      </c>
      <c r="C96" s="9">
        <v>1</v>
      </c>
      <c r="D96" s="9">
        <v>1</v>
      </c>
      <c r="F96">
        <f t="shared" si="14"/>
        <v>110</v>
      </c>
      <c r="G96" s="8">
        <v>0</v>
      </c>
      <c r="H96" s="9">
        <v>1</v>
      </c>
      <c r="I96" s="9">
        <v>1</v>
      </c>
    </row>
    <row r="97" spans="1:9">
      <c r="A97">
        <f t="shared" ref="A97:A105" si="17">+A96+1</f>
        <v>111</v>
      </c>
      <c r="B97" s="8">
        <v>0</v>
      </c>
      <c r="C97" s="9">
        <v>1</v>
      </c>
      <c r="D97" s="9">
        <v>1</v>
      </c>
      <c r="F97">
        <f t="shared" si="14"/>
        <v>111</v>
      </c>
      <c r="G97" s="8">
        <v>0</v>
      </c>
      <c r="H97" s="9">
        <v>1</v>
      </c>
      <c r="I97" s="9">
        <v>1</v>
      </c>
    </row>
    <row r="98" spans="1:9">
      <c r="A98">
        <f t="shared" si="17"/>
        <v>112</v>
      </c>
      <c r="B98" s="8">
        <v>0</v>
      </c>
      <c r="C98" s="9">
        <v>1</v>
      </c>
      <c r="D98" s="9">
        <v>1</v>
      </c>
      <c r="F98">
        <f t="shared" si="14"/>
        <v>112</v>
      </c>
      <c r="G98" s="8">
        <v>0</v>
      </c>
      <c r="H98" s="9">
        <v>1</v>
      </c>
      <c r="I98" s="9">
        <v>1</v>
      </c>
    </row>
    <row r="99" spans="1:9">
      <c r="A99">
        <f t="shared" si="17"/>
        <v>113</v>
      </c>
      <c r="B99" s="8">
        <v>0</v>
      </c>
      <c r="C99" s="9">
        <v>1</v>
      </c>
      <c r="D99" s="9">
        <v>1</v>
      </c>
      <c r="F99">
        <f t="shared" si="14"/>
        <v>113</v>
      </c>
      <c r="G99" s="8">
        <v>0</v>
      </c>
      <c r="H99" s="9">
        <v>1</v>
      </c>
      <c r="I99" s="9">
        <v>1</v>
      </c>
    </row>
    <row r="100" spans="1:9">
      <c r="A100">
        <f t="shared" si="17"/>
        <v>114</v>
      </c>
      <c r="B100" s="8">
        <v>0</v>
      </c>
      <c r="C100" s="9">
        <v>1</v>
      </c>
      <c r="D100" s="9">
        <v>1</v>
      </c>
      <c r="F100">
        <f t="shared" si="14"/>
        <v>114</v>
      </c>
      <c r="G100" s="8">
        <v>0</v>
      </c>
      <c r="H100" s="9">
        <v>1</v>
      </c>
      <c r="I100" s="9">
        <v>1</v>
      </c>
    </row>
    <row r="101" spans="1:9">
      <c r="A101">
        <f t="shared" si="17"/>
        <v>115</v>
      </c>
      <c r="B101" s="8">
        <v>0</v>
      </c>
      <c r="C101" s="9">
        <v>1</v>
      </c>
      <c r="D101" s="9">
        <v>1</v>
      </c>
      <c r="F101">
        <f t="shared" si="14"/>
        <v>115</v>
      </c>
      <c r="G101" s="8">
        <v>0</v>
      </c>
      <c r="H101" s="9">
        <v>1</v>
      </c>
      <c r="I101" s="9">
        <v>1</v>
      </c>
    </row>
    <row r="102" spans="1:9">
      <c r="A102">
        <f t="shared" si="17"/>
        <v>116</v>
      </c>
      <c r="B102" s="8">
        <v>0</v>
      </c>
      <c r="C102" s="9">
        <v>1</v>
      </c>
      <c r="D102" s="9">
        <v>1</v>
      </c>
      <c r="F102">
        <f t="shared" si="14"/>
        <v>116</v>
      </c>
      <c r="G102" s="8">
        <v>0</v>
      </c>
      <c r="H102" s="9">
        <v>1</v>
      </c>
      <c r="I102" s="9">
        <v>1</v>
      </c>
    </row>
    <row r="103" spans="1:9">
      <c r="A103">
        <f t="shared" si="17"/>
        <v>117</v>
      </c>
      <c r="B103" s="8">
        <v>0</v>
      </c>
      <c r="C103" s="9">
        <v>1</v>
      </c>
      <c r="D103" s="9">
        <v>1</v>
      </c>
      <c r="F103">
        <f t="shared" si="14"/>
        <v>117</v>
      </c>
      <c r="G103" s="8">
        <v>0</v>
      </c>
      <c r="H103" s="9">
        <v>1</v>
      </c>
      <c r="I103" s="9">
        <v>1</v>
      </c>
    </row>
    <row r="104" spans="1:9">
      <c r="A104">
        <f t="shared" si="17"/>
        <v>118</v>
      </c>
      <c r="B104" s="8">
        <v>0</v>
      </c>
      <c r="C104" s="9">
        <v>1</v>
      </c>
      <c r="D104" s="9">
        <v>1</v>
      </c>
      <c r="F104">
        <f t="shared" si="14"/>
        <v>118</v>
      </c>
      <c r="G104" s="8">
        <v>0</v>
      </c>
      <c r="H104" s="9">
        <v>1</v>
      </c>
      <c r="I104" s="9">
        <v>1</v>
      </c>
    </row>
    <row r="105" spans="1:9">
      <c r="A105">
        <f t="shared" si="17"/>
        <v>119</v>
      </c>
      <c r="B105" s="8">
        <v>0</v>
      </c>
      <c r="C105" s="9">
        <v>1</v>
      </c>
      <c r="D105" s="9">
        <v>1</v>
      </c>
      <c r="F105">
        <f t="shared" si="14"/>
        <v>119</v>
      </c>
      <c r="G105" s="8">
        <v>0</v>
      </c>
      <c r="H105" s="9">
        <v>1</v>
      </c>
      <c r="I105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 Recommendation</vt:lpstr>
      <vt:lpstr>NOTES ON SSA Data</vt:lpstr>
      <vt:lpstr>Males</vt:lpstr>
      <vt:lpstr>Females</vt:lpstr>
      <vt:lpstr>SSA Data Charts</vt:lpstr>
      <vt:lpstr>2008 VBT MI Factors</vt:lpstr>
    </vt:vector>
  </TitlesOfParts>
  <Company>LL Global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mpurusho</dc:creator>
  <cp:lastModifiedBy>mpurusho</cp:lastModifiedBy>
  <dcterms:created xsi:type="dcterms:W3CDTF">2013-12-18T21:51:32Z</dcterms:created>
  <dcterms:modified xsi:type="dcterms:W3CDTF">2013-12-20T03:28:51Z</dcterms:modified>
</cp:coreProperties>
</file>